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กค.61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<sst xmlns="http://schemas.openxmlformats.org/spreadsheetml/2006/main" count="119" uniqueCount="85">
  <si>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</si>
  <si>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</si>
  <si>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</si>
  <si>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</si>
  <si>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</si>
  <si>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</si>
  <si>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</si>
  <si>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</si>
  <si>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</si>
  <si>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</si>
  <si>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</si>
  <si>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</si>
  <si>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</si>
  <si>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</si>
  <si>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</si>
  <si>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</si>
  <si>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</si>
  <si>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</si>
  <si>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</si>
  <si>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</si>
  <si>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</si>
  <si>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</si>
  <si>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</si>
  <si>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</si>
  <si>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</si>
  <si>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</si>
  <si>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</si>
  <si>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</si>
  <si>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</si>
  <si>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</si>
  <si>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</si>
  <si>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</si>
  <si>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</si>
  <si>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</si>
  <si>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</si>
  <si>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</si>
  <si>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</si>
  <si>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</si>
  <si>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</si>
  <si>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</si>
  <si>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</si>
  <si>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</si>
  <si>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</si>
  <si>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</si>
  <si>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</si>
  <si>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</si>
  <si>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</si>
  <si>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</si>
  <si>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</si>
  <si>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</si>
  <si>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</si>
  <si>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</si>
  <si>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</si>
  <si>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</si>
  <si>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</si>
  <si>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</si>
  <si>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</si>
  <si>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</si>
  <si>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</si>
  <si>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</si>
  <si>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</si>
  <si>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</si>
  <si>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</si>
  <si>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</si>
  <si>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</si>
  <si>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</si>
  <si>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</si>
  <si>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</si>
  <si>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</si>
  <si>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</si>
  <si>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</si>
  <si>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</si>
  <si>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</si>
  <si>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</si>
  <si>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</si>
  <si>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</si>
  <si>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</si>
  <si>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</si>
  <si>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</si>
  <si>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เงินรับฝากอื่น ๆ (เงินปันผลเฉลี่ยคืนและค่าตอบแทน)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</si>
  <si>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</si>
  <si>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</si>
  <si>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</si>
  <si>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ปีงบประมาณ  2561   ประจำเดือน  กรกฏาคม</t>
  </si>
  <si>
    <t>ณ  วันที่  31  กรกฏาคม  2561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</si>
</sst>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5" fillId="0" borderId="16" xfId="38" applyFont="1" applyBorder="1" applyAlignment="1">
      <alignment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49" fontId="6" fillId="0" borderId="14" xfId="3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4" fillId="0" borderId="0" xfId="38" applyFont="1" applyAlignment="1">
      <alignment horizontal="left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B99" sqref="B99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21">
      <c r="A2" s="48" t="s">
        <v>37</v>
      </c>
      <c r="B2" s="48"/>
      <c r="C2" s="48"/>
      <c r="D2" s="48"/>
      <c r="E2" s="48"/>
      <c r="F2" s="48"/>
      <c r="G2" s="48"/>
      <c r="H2" s="48"/>
    </row>
    <row r="3" spans="1:8" ht="21">
      <c r="A3" s="48" t="s">
        <v>83</v>
      </c>
      <c r="B3" s="48"/>
      <c r="C3" s="48"/>
      <c r="D3" s="48"/>
      <c r="E3" s="48"/>
      <c r="F3" s="48"/>
      <c r="G3" s="48"/>
      <c r="H3" s="48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9" t="s">
        <v>0</v>
      </c>
      <c r="B5" s="50"/>
      <c r="C5" s="50"/>
      <c r="D5" s="50"/>
      <c r="E5" s="51" t="s">
        <v>1</v>
      </c>
      <c r="F5" s="52"/>
      <c r="G5" s="55" t="s">
        <v>38</v>
      </c>
      <c r="H5" s="56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3"/>
      <c r="F6" s="54"/>
      <c r="G6" s="55"/>
      <c r="H6" s="56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41488141.75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9186313.25</v>
      </c>
      <c r="E9" s="13" t="s">
        <v>3</v>
      </c>
      <c r="F9" s="13"/>
      <c r="G9" s="14">
        <v>41100000</v>
      </c>
      <c r="H9" s="12">
        <v>688200.75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1723207.29</v>
      </c>
      <c r="E10" s="13" t="s">
        <v>4</v>
      </c>
      <c r="F10" s="13"/>
      <c r="G10" s="14">
        <v>41200000</v>
      </c>
      <c r="H10" s="12">
        <v>170405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179421.86</v>
      </c>
      <c r="E11" s="13" t="s">
        <v>5</v>
      </c>
      <c r="F11" s="13"/>
      <c r="G11" s="14">
        <v>41300000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154050</v>
      </c>
      <c r="E13" s="13" t="s">
        <v>7</v>
      </c>
      <c r="F13" s="13"/>
      <c r="G13" s="14">
        <v>41500000</v>
      </c>
      <c r="H13" s="12">
        <v>6000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33348619.01</v>
      </c>
      <c r="E15" s="13" t="s">
        <v>9</v>
      </c>
      <c r="F15" s="13"/>
      <c r="G15" s="14">
        <v>42100000</v>
      </c>
      <c r="H15" s="12">
        <v>3733226.1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30041162</v>
      </c>
      <c r="E16" s="13" t="s">
        <v>35</v>
      </c>
      <c r="F16" s="13"/>
      <c r="G16" s="14">
        <v>43100000</v>
      </c>
      <c r="H16" s="12">
        <v>5882520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75632773.41</v>
      </c>
      <c r="E18" s="57"/>
      <c r="F18" s="58"/>
      <c r="G18" s="14"/>
      <c r="H18" s="16">
        <f>SUM(H9:H17)</f>
        <v>10480351.85</v>
      </c>
    </row>
    <row r="19" spans="1:8" ht="21" customHeight="1" thickTop="1">
      <c r="A19" s="12"/>
      <c r="B19" s="12"/>
      <c r="C19" s="12"/>
      <c r="D19" s="12">
        <v>6604.95</v>
      </c>
      <c r="E19" s="59" t="s">
        <v>54</v>
      </c>
      <c r="F19" s="60"/>
      <c r="G19" s="14">
        <v>11043002</v>
      </c>
      <c r="H19" s="12">
        <v>0</v>
      </c>
    </row>
    <row r="20" spans="1:8" ht="21" customHeight="1">
      <c r="A20" s="12"/>
      <c r="B20" s="12"/>
      <c r="C20" s="12"/>
      <c r="D20" s="12">
        <v>0</v>
      </c>
      <c r="E20" s="59" t="s">
        <v>71</v>
      </c>
      <c r="F20" s="60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9" t="s">
        <v>72</v>
      </c>
      <c r="F21" s="60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14155.43</v>
      </c>
      <c r="E22" s="40" t="s">
        <v>67</v>
      </c>
      <c r="F22" s="41"/>
      <c r="G22" s="14">
        <v>11040000</v>
      </c>
      <c r="H22" s="12">
        <v>700</v>
      </c>
    </row>
    <row r="23" spans="1:8" ht="21" customHeight="1">
      <c r="A23" s="12"/>
      <c r="B23" s="12"/>
      <c r="C23" s="12"/>
      <c r="D23" s="12">
        <v>0</v>
      </c>
      <c r="E23" s="59" t="s">
        <v>24</v>
      </c>
      <c r="F23" s="60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196119.81</v>
      </c>
      <c r="E24" s="59" t="s">
        <v>52</v>
      </c>
      <c r="F24" s="60"/>
      <c r="G24" s="14">
        <v>21040001</v>
      </c>
      <c r="H24" s="12">
        <v>26020.3</v>
      </c>
    </row>
    <row r="25" spans="1:8" ht="21" customHeight="1">
      <c r="A25" s="12"/>
      <c r="B25" s="12"/>
      <c r="C25" s="12"/>
      <c r="D25" s="12">
        <v>6750.03</v>
      </c>
      <c r="E25" s="59" t="s">
        <v>73</v>
      </c>
      <c r="F25" s="60"/>
      <c r="G25" s="14">
        <v>21040004</v>
      </c>
      <c r="H25" s="12">
        <v>11.25</v>
      </c>
    </row>
    <row r="26" spans="1:8" ht="21" customHeight="1">
      <c r="A26" s="12"/>
      <c r="B26" s="12"/>
      <c r="C26" s="12"/>
      <c r="D26" s="12">
        <v>676631</v>
      </c>
      <c r="E26" s="59" t="s">
        <v>53</v>
      </c>
      <c r="F26" s="60"/>
      <c r="G26" s="14">
        <v>21040008</v>
      </c>
      <c r="H26" s="12">
        <v>46875</v>
      </c>
    </row>
    <row r="27" spans="1:8" ht="21" customHeight="1">
      <c r="A27" s="12"/>
      <c r="B27" s="12"/>
      <c r="C27" s="12"/>
      <c r="D27" s="12">
        <v>419738</v>
      </c>
      <c r="E27" s="59" t="s">
        <v>61</v>
      </c>
      <c r="F27" s="60"/>
      <c r="G27" s="14">
        <v>21040013</v>
      </c>
      <c r="H27" s="12">
        <v>42424</v>
      </c>
    </row>
    <row r="28" spans="1:8" ht="21" customHeight="1">
      <c r="A28" s="12"/>
      <c r="B28" s="12"/>
      <c r="C28" s="12"/>
      <c r="D28" s="12">
        <v>39084.71</v>
      </c>
      <c r="E28" s="59" t="s">
        <v>56</v>
      </c>
      <c r="F28" s="60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61345.74</v>
      </c>
      <c r="E29" s="59" t="s">
        <v>55</v>
      </c>
      <c r="F29" s="60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59800.95</v>
      </c>
      <c r="E30" s="61" t="s">
        <v>82</v>
      </c>
      <c r="F30" s="62"/>
      <c r="G30" s="14">
        <v>21040099</v>
      </c>
      <c r="H30" s="12">
        <v>3793</v>
      </c>
    </row>
    <row r="31" spans="1:8" ht="21" customHeight="1">
      <c r="A31" s="12"/>
      <c r="B31" s="12"/>
      <c r="C31" s="12"/>
      <c r="D31" s="12">
        <v>1649494.5</v>
      </c>
      <c r="E31" s="59" t="s">
        <v>20</v>
      </c>
      <c r="F31" s="60"/>
      <c r="G31" s="14">
        <v>31000000</v>
      </c>
      <c r="H31" s="12">
        <v>657247.2</v>
      </c>
    </row>
    <row r="32" spans="1:8" ht="21" customHeight="1">
      <c r="A32" s="12"/>
      <c r="B32" s="12"/>
      <c r="C32" s="12"/>
      <c r="D32" s="12">
        <v>444144</v>
      </c>
      <c r="E32" s="40" t="s">
        <v>78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9" t="s">
        <v>14</v>
      </c>
      <c r="F33" s="60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63" t="s">
        <v>76</v>
      </c>
      <c r="F34" s="64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3580169.12</v>
      </c>
      <c r="E35" s="65"/>
      <c r="F35" s="66"/>
      <c r="G35" s="11"/>
      <c r="H35" s="20">
        <f>SUM(H19:H34)</f>
        <v>777070.75</v>
      </c>
    </row>
    <row r="36" spans="1:8" ht="21" customHeight="1" thickBot="1">
      <c r="A36" s="17"/>
      <c r="B36" s="17"/>
      <c r="C36" s="17"/>
      <c r="D36" s="16">
        <f>D18+D35</f>
        <v>79212942.53</v>
      </c>
      <c r="E36" s="67" t="s">
        <v>11</v>
      </c>
      <c r="F36" s="68"/>
      <c r="G36" s="42"/>
      <c r="H36" s="16">
        <f>H18+H35</f>
        <v>11257422.6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9" t="s">
        <v>0</v>
      </c>
      <c r="B39" s="50"/>
      <c r="C39" s="50"/>
      <c r="D39" s="50"/>
      <c r="E39" s="51" t="s">
        <v>1</v>
      </c>
      <c r="F39" s="52"/>
      <c r="G39" s="55" t="s">
        <v>38</v>
      </c>
      <c r="H39" s="56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3"/>
      <c r="F40" s="54"/>
      <c r="G40" s="55"/>
      <c r="H40" s="56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20606200</v>
      </c>
      <c r="B42" s="12">
        <v>0</v>
      </c>
      <c r="C42" s="12">
        <v>20606200</v>
      </c>
      <c r="D42" s="12">
        <v>15204901.8</v>
      </c>
      <c r="E42" s="28"/>
      <c r="F42" s="29" t="s">
        <v>13</v>
      </c>
      <c r="G42" s="14">
        <v>51100000</v>
      </c>
      <c r="H42" s="12">
        <v>1318624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2272800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13676000</v>
      </c>
      <c r="B44" s="12">
        <v>0</v>
      </c>
      <c r="C44" s="12">
        <v>13676000</v>
      </c>
      <c r="D44" s="12">
        <v>10039955</v>
      </c>
      <c r="E44" s="28"/>
      <c r="F44" s="29" t="s">
        <v>45</v>
      </c>
      <c r="G44" s="14">
        <v>52200000</v>
      </c>
      <c r="H44" s="12">
        <v>1009180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203600</v>
      </c>
      <c r="E45" s="28"/>
      <c r="F45" s="29" t="s">
        <v>32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8621747</v>
      </c>
      <c r="E46" s="28"/>
      <c r="F46" s="29" t="s">
        <v>33</v>
      </c>
      <c r="G46" s="14">
        <v>52207000</v>
      </c>
      <c r="H46" s="12">
        <v>876390</v>
      </c>
    </row>
    <row r="47" spans="1:8" ht="19.5" customHeight="1">
      <c r="A47" s="12">
        <v>947400</v>
      </c>
      <c r="B47" s="12">
        <v>0</v>
      </c>
      <c r="C47" s="12">
        <v>947400</v>
      </c>
      <c r="D47" s="12">
        <v>484690</v>
      </c>
      <c r="E47" s="28"/>
      <c r="F47" s="29" t="s">
        <v>14</v>
      </c>
      <c r="G47" s="14">
        <v>53100000</v>
      </c>
      <c r="H47" s="12">
        <v>43400</v>
      </c>
    </row>
    <row r="48" spans="1:8" ht="19.5" customHeight="1">
      <c r="A48" s="12">
        <v>9596000</v>
      </c>
      <c r="B48" s="12">
        <v>0</v>
      </c>
      <c r="C48" s="12">
        <v>9596000</v>
      </c>
      <c r="D48" s="12">
        <v>5124895.1</v>
      </c>
      <c r="E48" s="28"/>
      <c r="F48" s="29" t="s">
        <v>15</v>
      </c>
      <c r="G48" s="14">
        <v>53200000</v>
      </c>
      <c r="H48" s="12">
        <v>753240.5</v>
      </c>
    </row>
    <row r="49" spans="1:8" ht="19.5" customHeight="1">
      <c r="A49" s="12">
        <v>6556400</v>
      </c>
      <c r="B49" s="12">
        <v>0</v>
      </c>
      <c r="C49" s="12">
        <v>6556400</v>
      </c>
      <c r="D49" s="12">
        <v>3655627.4</v>
      </c>
      <c r="E49" s="28"/>
      <c r="F49" s="29" t="s">
        <v>16</v>
      </c>
      <c r="G49" s="14">
        <v>53300000</v>
      </c>
      <c r="H49" s="12">
        <v>414391.9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647785.57</v>
      </c>
      <c r="E50" s="28"/>
      <c r="F50" s="29" t="s">
        <v>17</v>
      </c>
      <c r="G50" s="14">
        <v>53400000</v>
      </c>
      <c r="H50" s="12">
        <v>66451.47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46400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2106000</v>
      </c>
      <c r="E53" s="28"/>
      <c r="F53" s="29" t="s">
        <v>19</v>
      </c>
      <c r="G53" s="14">
        <v>54200000</v>
      </c>
      <c r="H53" s="12">
        <v>577000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55000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4587000</v>
      </c>
      <c r="E55" s="28"/>
      <c r="F55" s="29" t="s">
        <v>10</v>
      </c>
      <c r="G55" s="14">
        <v>56100000</v>
      </c>
      <c r="H55" s="12">
        <v>1166000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SUM(D42:D55)</f>
        <v>53050401.87</v>
      </c>
      <c r="E56" s="33"/>
      <c r="F56" s="1"/>
      <c r="G56" s="34"/>
      <c r="H56" s="16">
        <f>SUM(H41:H55)</f>
        <v>6472317.87</v>
      </c>
    </row>
    <row r="57" spans="1:8" ht="19.5" customHeight="1" thickTop="1">
      <c r="A57" s="12"/>
      <c r="B57" s="12"/>
      <c r="C57" s="12"/>
      <c r="D57" s="12">
        <v>11685283.14</v>
      </c>
      <c r="E57" s="28"/>
      <c r="F57" s="29" t="s">
        <v>63</v>
      </c>
      <c r="G57" s="14">
        <v>21010000</v>
      </c>
      <c r="H57" s="12">
        <v>350600</v>
      </c>
    </row>
    <row r="58" spans="1:8" ht="19.5" customHeight="1">
      <c r="A58" s="12"/>
      <c r="B58" s="12"/>
      <c r="C58" s="12"/>
      <c r="D58" s="12">
        <v>1038142</v>
      </c>
      <c r="E58" s="28"/>
      <c r="F58" s="29" t="s">
        <v>67</v>
      </c>
      <c r="G58" s="14">
        <v>11041000</v>
      </c>
      <c r="H58" s="12">
        <v>98500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1806891.45</v>
      </c>
      <c r="E60" s="28"/>
      <c r="F60" s="29" t="s">
        <v>60</v>
      </c>
      <c r="G60" s="14">
        <v>21040000</v>
      </c>
      <c r="H60" s="12">
        <v>276339.51</v>
      </c>
    </row>
    <row r="61" spans="1:8" ht="19.5" customHeight="1">
      <c r="A61" s="12"/>
      <c r="B61" s="12"/>
      <c r="C61" s="12"/>
      <c r="D61" s="12">
        <v>1561856</v>
      </c>
      <c r="E61" s="28"/>
      <c r="F61" s="29" t="s">
        <v>20</v>
      </c>
      <c r="G61" s="14">
        <v>31000000</v>
      </c>
      <c r="H61" s="12">
        <v>816000</v>
      </c>
    </row>
    <row r="62" spans="1:8" ht="19.5" customHeight="1">
      <c r="A62" s="17"/>
      <c r="B62" s="17"/>
      <c r="C62" s="17"/>
      <c r="D62" s="44">
        <f>SUM(D57:D61)</f>
        <v>16092172.59</v>
      </c>
      <c r="E62" s="30"/>
      <c r="F62" s="18"/>
      <c r="G62" s="19"/>
      <c r="H62" s="35">
        <f>SUM(H57:H61)</f>
        <v>1541439.51</v>
      </c>
    </row>
    <row r="63" spans="1:8" ht="19.5" customHeight="1">
      <c r="A63" s="31"/>
      <c r="B63" s="31"/>
      <c r="C63" s="31"/>
      <c r="D63" s="31">
        <f>D56+D62</f>
        <v>69142574.46</v>
      </c>
      <c r="E63" s="70" t="s">
        <v>21</v>
      </c>
      <c r="F63" s="71"/>
      <c r="G63" s="32"/>
      <c r="H63" s="31">
        <f>H56+H62</f>
        <v>8013757.38</v>
      </c>
    </row>
    <row r="64" spans="1:8" ht="19.5" customHeight="1">
      <c r="A64" s="23"/>
      <c r="B64" s="23"/>
      <c r="C64" s="23"/>
      <c r="D64" s="9"/>
      <c r="E64" s="72" t="s">
        <v>22</v>
      </c>
      <c r="F64" s="72"/>
      <c r="G64" s="25"/>
      <c r="H64" s="9"/>
    </row>
    <row r="65" spans="1:8" ht="19.5" customHeight="1">
      <c r="A65" s="23"/>
      <c r="B65" s="23"/>
      <c r="C65" s="23"/>
      <c r="D65" s="12">
        <f>D36-D63</f>
        <v>10070368.070000008</v>
      </c>
      <c r="E65" s="73" t="s">
        <v>46</v>
      </c>
      <c r="F65" s="73"/>
      <c r="G65" s="25"/>
      <c r="H65" s="12">
        <f>H36-H63</f>
        <v>3243665.2199999997</v>
      </c>
    </row>
    <row r="66" spans="1:8" ht="19.5" customHeight="1">
      <c r="A66" s="23"/>
      <c r="B66" s="23"/>
      <c r="C66" s="23"/>
      <c r="D66" s="36"/>
      <c r="E66" s="74" t="s">
        <v>47</v>
      </c>
      <c r="F66" s="74"/>
      <c r="G66" s="25"/>
      <c r="H66" s="47"/>
    </row>
    <row r="67" spans="1:8" ht="19.5" customHeight="1">
      <c r="A67" s="23"/>
      <c r="B67" s="23"/>
      <c r="C67" s="23"/>
      <c r="D67" s="31">
        <f>D7+D65</f>
        <v>44731806.970000006</v>
      </c>
      <c r="E67" s="74" t="s">
        <v>23</v>
      </c>
      <c r="F67" s="74"/>
      <c r="G67" s="25"/>
      <c r="H67" s="31">
        <f>H7+H65</f>
        <v>44731806.97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76" t="s">
        <v>49</v>
      </c>
      <c r="C72" s="76"/>
      <c r="D72" s="23"/>
      <c r="E72" s="24"/>
      <c r="F72" s="77" t="s">
        <v>26</v>
      </c>
      <c r="G72" s="77"/>
      <c r="H72" s="23"/>
    </row>
    <row r="73" spans="1:8" ht="20.25" customHeight="1">
      <c r="A73" s="23"/>
      <c r="B73" s="76" t="s">
        <v>31</v>
      </c>
      <c r="C73" s="76"/>
      <c r="D73" s="23"/>
      <c r="E73" s="24"/>
      <c r="F73" s="78" t="s">
        <v>30</v>
      </c>
      <c r="G73" s="78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9" t="s">
        <v>28</v>
      </c>
      <c r="B80" s="69"/>
      <c r="C80" s="69"/>
      <c r="D80" s="69"/>
      <c r="E80" s="69"/>
      <c r="F80" s="69"/>
      <c r="G80" s="69"/>
      <c r="H80" s="69"/>
    </row>
    <row r="81" spans="1:8" ht="21">
      <c r="A81" s="69" t="s">
        <v>64</v>
      </c>
      <c r="B81" s="69"/>
      <c r="C81" s="69"/>
      <c r="D81" s="69"/>
      <c r="E81" s="69"/>
      <c r="F81" s="69"/>
      <c r="G81" s="69"/>
      <c r="H81" s="69"/>
    </row>
    <row r="82" spans="1:8" ht="21">
      <c r="A82" s="69" t="s">
        <v>84</v>
      </c>
      <c r="B82" s="69"/>
      <c r="C82" s="69"/>
      <c r="D82" s="69"/>
      <c r="E82" s="69"/>
      <c r="F82" s="69"/>
      <c r="G82" s="69"/>
      <c r="H82" s="69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102600</v>
      </c>
    </row>
    <row r="89" spans="2:8" ht="21">
      <c r="B89" s="2" t="s">
        <v>19</v>
      </c>
      <c r="F89" s="8" t="s">
        <v>25</v>
      </c>
      <c r="H89" s="2">
        <v>248000</v>
      </c>
    </row>
    <row r="90" spans="2:8" ht="21.75" thickBot="1">
      <c r="B90" s="69" t="s">
        <v>57</v>
      </c>
      <c r="C90" s="69"/>
      <c r="D90" s="69"/>
      <c r="E90" s="69"/>
      <c r="H90" s="3">
        <f>SUM(H85:H89)</f>
        <v>350600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32098.51</v>
      </c>
    </row>
    <row r="94" spans="2:8" ht="21">
      <c r="B94" s="2" t="s">
        <v>68</v>
      </c>
      <c r="F94" s="8" t="s">
        <v>25</v>
      </c>
      <c r="H94" s="2">
        <v>193719</v>
      </c>
    </row>
    <row r="95" spans="2:8" ht="21">
      <c r="B95" s="2" t="s">
        <v>80</v>
      </c>
      <c r="F95" s="8" t="s">
        <v>25</v>
      </c>
      <c r="H95" s="2">
        <v>42424</v>
      </c>
    </row>
    <row r="96" spans="2:8" ht="21">
      <c r="B96" s="2" t="s">
        <v>69</v>
      </c>
      <c r="F96" s="8" t="s">
        <v>25</v>
      </c>
      <c r="H96" s="2">
        <v>4048</v>
      </c>
    </row>
    <row r="97" spans="2:8" ht="21">
      <c r="B97" s="2" t="s">
        <v>79</v>
      </c>
      <c r="F97" s="8" t="s">
        <v>25</v>
      </c>
      <c r="H97" s="2">
        <v>0</v>
      </c>
    </row>
    <row r="98" spans="2:8" ht="21">
      <c r="B98" s="2" t="s">
        <v>70</v>
      </c>
      <c r="F98" s="8" t="s">
        <v>25</v>
      </c>
      <c r="H98" s="2">
        <v>0</v>
      </c>
    </row>
    <row r="99" spans="2:8" ht="21">
      <c r="B99" s="45" t="s">
        <v>81</v>
      </c>
      <c r="C99" s="45"/>
      <c r="D99" s="45"/>
      <c r="E99" s="46"/>
      <c r="F99" s="8" t="s">
        <v>25</v>
      </c>
      <c r="H99" s="2">
        <v>4050</v>
      </c>
    </row>
    <row r="100" spans="2:8" ht="21">
      <c r="B100" s="2" t="s">
        <v>77</v>
      </c>
      <c r="F100" s="8" t="s">
        <v>25</v>
      </c>
      <c r="H100" s="2">
        <v>0</v>
      </c>
    </row>
    <row r="101" spans="2:8" ht="21">
      <c r="B101" s="43" t="s">
        <v>74</v>
      </c>
      <c r="C101" s="75" t="s">
        <v>75</v>
      </c>
      <c r="D101" s="75"/>
      <c r="E101" s="75"/>
      <c r="F101" s="8" t="s">
        <v>25</v>
      </c>
      <c r="H101" s="2">
        <v>0</v>
      </c>
    </row>
    <row r="102" spans="2:8" ht="21.75" thickBot="1">
      <c r="B102" s="69" t="s">
        <v>57</v>
      </c>
      <c r="C102" s="69"/>
      <c r="D102" s="69"/>
      <c r="E102" s="69"/>
      <c r="H102" s="3">
        <f>SUM(H93:H101)</f>
        <v>276339.51</v>
      </c>
    </row>
    <row r="103" ht="21.75" thickTop="1"/>
  </sheetData>
  <sheetProtection/>
  <mergeCells count="43"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2018-08-02T07:04:04Z</cp:lastPrinted>
  <dcterms:created xsi:type="dcterms:W3CDTF">2003-11-15T09:12:45Z</dcterms:created>
  <dcterms:modified xsi:type="dcterms:W3CDTF">2018-08-08T05:39:22Z</dcterms:modified>
  <cp:category/>
  <cp:version/>
  <cp:contentType/>
  <cp:contentStatus/>
</cp:coreProperties>
</file>