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activeTab="0"/>
  </bookViews>
  <sheets>
    <sheet name="พ.ย." sheetId="1" r:id="rId1"/>
  </sheets>
  <definedNames/>
  <calcPr fullCalcOnLoad="1"/>
</workbook>
</file>

<file path=xl/sharedStrings.xml><?xml version="1.0" encoding="utf-8"?>
<sst xmlns="http://schemas.openxmlformats.org/spreadsheetml/2006/main" count="119" uniqueCount="93">
  <si>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</si>
  <si>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</si>
  <si>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</si>
  <si>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</si>
  <si>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</si>
  <si>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</si>
  <si>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</si>
  <si>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</si>
  <si>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</si>
  <si>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</si>
  <si>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</si>
  <si>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</si>
  <si>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</si>
  <si>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</si>
  <si>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</si>
  <si>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</si>
  <si>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</si>
  <si>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</si>
  <si>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</si>
  <si>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</si>
  <si>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</si>
  <si>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</si>
  <si>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</si>
  <si>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</si>
  <si>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</si>
  <si>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</si>
  <si>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3000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</si>
  <si>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</si>
  <si>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</si>
  <si>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</si>
  <si>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</si>
  <si>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</si>
  <si>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</si>
  <si>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</si>
  <si>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</si>
  <si>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</si>
  <si>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</si>
  <si>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</si>
  <si>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</si>
  <si>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</si>
  <si>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</si>
  <si>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</si>
  <si>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</si>
  <si>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</si>
  <si>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</si>
  <si>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</si>
  <si>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100</t>
  </si>
  <si>
    <t>120</t>
  </si>
  <si>
    <t>130</t>
  </si>
  <si>
    <t>200</t>
  </si>
  <si>
    <t>250</t>
  </si>
  <si>
    <t>300</t>
  </si>
  <si>
    <t>5500</t>
  </si>
  <si>
    <t>6500</t>
  </si>
  <si>
    <t>550</t>
  </si>
  <si>
    <t>700</t>
  </si>
  <si>
    <t>900</t>
  </si>
  <si>
    <t>090</t>
  </si>
  <si>
    <t xml:space="preserve">รายจ่ายอื่น </t>
  </si>
  <si>
    <t>5270</t>
  </si>
  <si>
    <t>6270</t>
  </si>
  <si>
    <t xml:space="preserve"> 000</t>
  </si>
  <si>
    <t>ลูกหนี้เงินยืมเงินสะสม</t>
  </si>
  <si>
    <t>-</t>
  </si>
  <si>
    <t>600</t>
  </si>
  <si>
    <t xml:space="preserve"> </t>
  </si>
  <si>
    <t>องค์การบริหารส่วนตำบลชะมาย</t>
  </si>
  <si>
    <t>อำเภอทุ่งสง   จังหวัดนครศรีธรรมราช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</si>
  <si>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</si>
  <si>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เบิกตัดปี</t>
  </si>
  <si>
    <t>รายจ่ายค้างจ่าย</t>
  </si>
  <si>
    <t>หัวหน้าส่วนการคลัง</t>
  </si>
  <si>
    <t>ปลัดองค์การบริหารส่วนตำบลชะมาย</t>
  </si>
  <si>
    <t>นายกองค์การบริหารส่วนตำบลชะมาย</t>
  </si>
  <si>
    <t>ลูกหนี้เงินยืมเงินงบประมาณ</t>
  </si>
  <si>
    <t>เงินรับฝาก (หมายเหตุ1)</t>
  </si>
  <si>
    <t>400</t>
  </si>
  <si>
    <t>704</t>
  </si>
  <si>
    <t>6100</t>
  </si>
  <si>
    <t>6000</t>
  </si>
  <si>
    <t>(ลงชื่อ)                                                                  .</t>
  </si>
  <si>
    <t>(ลงชื่อ)                                              .</t>
  </si>
  <si>
    <t>(นายประพัฒน์   รักษ์ศรีทอง)</t>
  </si>
  <si>
    <t>เงินอุดหนุนเฉพาะกิจ</t>
  </si>
  <si>
    <t>ปีงบประมาณ  2553</t>
  </si>
  <si>
    <t>450</t>
  </si>
  <si>
    <t>(นางสุนีย์  เทพคง)</t>
  </si>
  <si>
    <t>(นายสุนทร   เกื้อวงษ์)</t>
  </si>
  <si>
    <t>หัวหน้าส่วนโยธา  รักษาราชการแทน</t>
  </si>
  <si>
    <t>ประจำเดือน พฤศจิกายน  พ.ศ. 2552</t>
  </si>
  <si>
    <t>งบกลาง (รับคืนเงินผู้สูงอายุ อบต.)</t>
  </si>
  <si>
    <t>000</t>
  </si>
  <si>
    <t>6400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</si>
</sst>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</numFmts>
  <fonts count="9">
    <font>
      <sz val="14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0"/>
    </font>
    <font>
      <sz val="20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color indexed="9"/>
      <name val="Angsana New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Alignment="1">
      <alignment shrinkToFit="1"/>
    </xf>
    <xf numFmtId="49" fontId="2" fillId="0" borderId="2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3" fontId="2" fillId="0" borderId="0" xfId="17" applyFont="1" applyAlignment="1">
      <alignment horizontal="left"/>
    </xf>
    <xf numFmtId="43" fontId="2" fillId="0" borderId="0" xfId="17" applyFont="1" applyAlignment="1">
      <alignment horizontal="right"/>
    </xf>
    <xf numFmtId="43" fontId="2" fillId="0" borderId="9" xfId="17" applyFont="1" applyBorder="1" applyAlignment="1">
      <alignment horizontal="center"/>
    </xf>
    <xf numFmtId="43" fontId="2" fillId="0" borderId="10" xfId="17" applyFont="1" applyBorder="1" applyAlignment="1">
      <alignment horizontal="center"/>
    </xf>
    <xf numFmtId="43" fontId="2" fillId="0" borderId="11" xfId="17" applyFont="1" applyBorder="1" applyAlignment="1">
      <alignment horizontal="right" vertical="center"/>
    </xf>
    <xf numFmtId="43" fontId="2" fillId="0" borderId="0" xfId="17" applyFont="1" applyBorder="1" applyAlignment="1">
      <alignment horizontal="right" vertical="center"/>
    </xf>
    <xf numFmtId="43" fontId="2" fillId="0" borderId="12" xfId="17" applyFont="1" applyBorder="1" applyAlignment="1">
      <alignment horizontal="right" vertical="center"/>
    </xf>
    <xf numFmtId="43" fontId="2" fillId="0" borderId="13" xfId="17" applyFont="1" applyBorder="1" applyAlignment="1">
      <alignment horizontal="right" vertical="center"/>
    </xf>
    <xf numFmtId="43" fontId="2" fillId="0" borderId="0" xfId="17" applyFont="1" applyBorder="1" applyAlignment="1">
      <alignment/>
    </xf>
    <xf numFmtId="43" fontId="2" fillId="0" borderId="9" xfId="17" applyFont="1" applyBorder="1" applyAlignment="1">
      <alignment horizontal="center" vertical="center"/>
    </xf>
    <xf numFmtId="43" fontId="2" fillId="0" borderId="10" xfId="17" applyFont="1" applyBorder="1" applyAlignment="1">
      <alignment horizontal="center" vertical="center"/>
    </xf>
    <xf numFmtId="43" fontId="2" fillId="0" borderId="0" xfId="17" applyFont="1" applyBorder="1" applyAlignment="1">
      <alignment horizontal="center" vertical="center"/>
    </xf>
    <xf numFmtId="43" fontId="2" fillId="0" borderId="0" xfId="17" applyFont="1" applyAlignment="1">
      <alignment/>
    </xf>
    <xf numFmtId="43" fontId="1" fillId="0" borderId="0" xfId="17" applyFont="1" applyAlignment="1">
      <alignment horizontal="center"/>
    </xf>
    <xf numFmtId="0" fontId="5" fillId="0" borderId="0" xfId="0" applyFont="1" applyBorder="1" applyAlignment="1">
      <alignment/>
    </xf>
    <xf numFmtId="43" fontId="2" fillId="0" borderId="1" xfId="17" applyFont="1" applyBorder="1" applyAlignment="1">
      <alignment horizontal="right" vertical="center"/>
    </xf>
    <xf numFmtId="43" fontId="2" fillId="0" borderId="2" xfId="17" applyFont="1" applyBorder="1" applyAlignment="1">
      <alignment horizontal="right" vertical="center"/>
    </xf>
    <xf numFmtId="43" fontId="2" fillId="0" borderId="14" xfId="17" applyFont="1" applyBorder="1" applyAlignment="1">
      <alignment horizontal="right" vertical="center"/>
    </xf>
    <xf numFmtId="43" fontId="2" fillId="0" borderId="2" xfId="17" applyFont="1" applyBorder="1" applyAlignment="1">
      <alignment/>
    </xf>
    <xf numFmtId="43" fontId="2" fillId="0" borderId="15" xfId="17" applyFont="1" applyBorder="1" applyAlignment="1">
      <alignment horizontal="right" vertical="center"/>
    </xf>
    <xf numFmtId="43" fontId="2" fillId="0" borderId="16" xfId="17" applyFont="1" applyBorder="1" applyAlignment="1">
      <alignment horizontal="right" vertical="center"/>
    </xf>
    <xf numFmtId="43" fontId="2" fillId="0" borderId="17" xfId="17" applyFont="1" applyBorder="1" applyAlignment="1">
      <alignment horizontal="right" vertical="center"/>
    </xf>
    <xf numFmtId="43" fontId="2" fillId="0" borderId="5" xfId="17" applyFont="1" applyBorder="1" applyAlignment="1">
      <alignment horizontal="right" vertical="center"/>
    </xf>
    <xf numFmtId="43" fontId="2" fillId="0" borderId="7" xfId="17" applyFont="1" applyBorder="1" applyAlignment="1">
      <alignment horizontal="right" vertical="center"/>
    </xf>
    <xf numFmtId="43" fontId="2" fillId="0" borderId="18" xfId="17" applyFont="1" applyBorder="1" applyAlignment="1">
      <alignment horizontal="center" vertical="center"/>
    </xf>
    <xf numFmtId="43" fontId="2" fillId="0" borderId="6" xfId="17" applyFont="1" applyBorder="1" applyAlignment="1">
      <alignment horizontal="center" vertical="center"/>
    </xf>
    <xf numFmtId="43" fontId="2" fillId="0" borderId="7" xfId="17" applyFont="1" applyBorder="1" applyAlignment="1">
      <alignment horizontal="center" vertical="center"/>
    </xf>
    <xf numFmtId="43" fontId="2" fillId="0" borderId="19" xfId="17" applyFont="1" applyBorder="1" applyAlignment="1">
      <alignment horizontal="right" vertical="center"/>
    </xf>
    <xf numFmtId="43" fontId="2" fillId="0" borderId="2" xfId="17" applyFont="1" applyBorder="1" applyAlignment="1">
      <alignment horizontal="center" vertical="center"/>
    </xf>
    <xf numFmtId="43" fontId="2" fillId="0" borderId="1" xfId="17" applyFont="1" applyBorder="1" applyAlignment="1">
      <alignment horizontal="center"/>
    </xf>
    <xf numFmtId="43" fontId="2" fillId="0" borderId="2" xfId="17" applyFont="1" applyBorder="1" applyAlignment="1">
      <alignment horizontal="center"/>
    </xf>
    <xf numFmtId="43" fontId="2" fillId="0" borderId="7" xfId="17" applyFont="1" applyBorder="1" applyAlignment="1">
      <alignment horizontal="center"/>
    </xf>
    <xf numFmtId="43" fontId="2" fillId="0" borderId="20" xfId="17" applyFont="1" applyBorder="1" applyAlignment="1">
      <alignment horizontal="right" vertical="center"/>
    </xf>
    <xf numFmtId="0" fontId="5" fillId="0" borderId="8" xfId="0" applyFont="1" applyBorder="1" applyAlignment="1">
      <alignment/>
    </xf>
    <xf numFmtId="0" fontId="2" fillId="0" borderId="0" xfId="0" applyFont="1" applyBorder="1" applyAlignment="1">
      <alignment horizontal="center"/>
    </xf>
    <xf numFmtId="207" fontId="8" fillId="0" borderId="5" xfId="17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43" fontId="2" fillId="0" borderId="21" xfId="17" applyFont="1" applyBorder="1" applyAlignment="1">
      <alignment horizontal="center"/>
    </xf>
    <xf numFmtId="43" fontId="2" fillId="0" borderId="22" xfId="17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3" fontId="2" fillId="0" borderId="21" xfId="17" applyFont="1" applyBorder="1" applyAlignment="1">
      <alignment horizontal="center" vertical="center"/>
    </xf>
    <xf numFmtId="43" fontId="2" fillId="0" borderId="22" xfId="17" applyFont="1" applyBorder="1" applyAlignment="1">
      <alignment horizontal="center" vertical="center"/>
    </xf>
    <xf numFmtId="43" fontId="1" fillId="0" borderId="0" xfId="17" applyFont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2" fillId="0" borderId="0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workbookViewId="0" topLeftCell="A4">
      <selection activeCell="D12" sqref="D12"/>
    </sheetView>
  </sheetViews>
  <sheetFormatPr defaultColWidth="9.140625" defaultRowHeight="21.75"/>
  <cols>
    <col min="1" max="2" width="17.7109375" style="36" customWidth="1"/>
    <col min="3" max="3" width="6.140625" style="2" customWidth="1"/>
    <col min="4" max="4" width="36.28125" style="2" customWidth="1"/>
    <col min="5" max="5" width="9.7109375" style="1" customWidth="1"/>
    <col min="6" max="6" width="17.7109375" style="36" customWidth="1"/>
    <col min="7" max="16384" width="9.140625" style="2" customWidth="1"/>
  </cols>
  <sheetData>
    <row r="1" spans="1:6" ht="23.25">
      <c r="A1" s="24" t="s">
        <v>66</v>
      </c>
      <c r="B1" s="24"/>
      <c r="C1" s="6"/>
      <c r="D1" s="6"/>
      <c r="E1" s="6"/>
      <c r="F1" s="24"/>
    </row>
    <row r="2" spans="1:6" ht="23.25">
      <c r="A2" s="24" t="s">
        <v>67</v>
      </c>
      <c r="B2" s="24"/>
      <c r="C2" s="6"/>
      <c r="D2" s="6"/>
      <c r="E2" s="6"/>
      <c r="F2" s="24"/>
    </row>
    <row r="3" spans="1:6" ht="23.25">
      <c r="A3" s="24"/>
      <c r="B3" s="24"/>
      <c r="C3" s="6"/>
      <c r="D3" s="6"/>
      <c r="F3" s="25" t="s">
        <v>84</v>
      </c>
    </row>
    <row r="4" spans="1:6" ht="29.25">
      <c r="A4" s="60" t="s">
        <v>0</v>
      </c>
      <c r="B4" s="60"/>
      <c r="C4" s="60"/>
      <c r="D4" s="60"/>
      <c r="E4" s="60"/>
      <c r="F4" s="60"/>
    </row>
    <row r="5" spans="1:6" ht="24" thickBot="1">
      <c r="A5" s="25"/>
      <c r="B5" s="25"/>
      <c r="C5" s="4"/>
      <c r="E5" s="3"/>
      <c r="F5" s="25" t="s">
        <v>89</v>
      </c>
    </row>
    <row r="6" spans="1:6" ht="24" thickTop="1">
      <c r="A6" s="61" t="s">
        <v>3</v>
      </c>
      <c r="B6" s="62"/>
      <c r="C6" s="63" t="s">
        <v>5</v>
      </c>
      <c r="D6" s="64"/>
      <c r="E6" s="5"/>
      <c r="F6" s="53" t="s">
        <v>8</v>
      </c>
    </row>
    <row r="7" spans="1:6" ht="23.25">
      <c r="A7" s="26" t="s">
        <v>1</v>
      </c>
      <c r="B7" s="26" t="s">
        <v>4</v>
      </c>
      <c r="C7" s="65"/>
      <c r="D7" s="66"/>
      <c r="E7" s="16" t="s">
        <v>6</v>
      </c>
      <c r="F7" s="54" t="s">
        <v>4</v>
      </c>
    </row>
    <row r="8" spans="1:6" ht="24" thickBot="1">
      <c r="A8" s="27" t="s">
        <v>2</v>
      </c>
      <c r="B8" s="27" t="s">
        <v>2</v>
      </c>
      <c r="C8" s="67"/>
      <c r="D8" s="68"/>
      <c r="E8" s="17" t="s">
        <v>7</v>
      </c>
      <c r="F8" s="55" t="s">
        <v>2</v>
      </c>
    </row>
    <row r="9" spans="1:6" ht="24" thickTop="1">
      <c r="A9" s="28"/>
      <c r="B9" s="39">
        <v>22187800.17</v>
      </c>
      <c r="C9" s="18" t="s">
        <v>9</v>
      </c>
      <c r="D9" s="9"/>
      <c r="E9" s="5"/>
      <c r="F9" s="39">
        <v>23333820.28</v>
      </c>
    </row>
    <row r="10" spans="1:6" ht="23.25">
      <c r="A10" s="28"/>
      <c r="B10" s="40"/>
      <c r="C10" s="38" t="s">
        <v>68</v>
      </c>
      <c r="D10" s="10"/>
      <c r="E10" s="7"/>
      <c r="F10" s="40"/>
    </row>
    <row r="11" spans="1:6" ht="23.25">
      <c r="A11" s="28">
        <v>3845000</v>
      </c>
      <c r="B11" s="40">
        <v>5891.57</v>
      </c>
      <c r="C11" s="12" t="s">
        <v>10</v>
      </c>
      <c r="D11" s="11"/>
      <c r="E11" s="7" t="s">
        <v>18</v>
      </c>
      <c r="F11" s="40">
        <v>1760.84</v>
      </c>
    </row>
    <row r="12" spans="1:6" ht="23.25">
      <c r="A12" s="28">
        <v>1062000</v>
      </c>
      <c r="B12" s="40">
        <v>205014.85</v>
      </c>
      <c r="C12" s="12" t="s">
        <v>11</v>
      </c>
      <c r="D12" s="11"/>
      <c r="E12" s="7" t="s">
        <v>19</v>
      </c>
      <c r="F12" s="40">
        <v>104824.55</v>
      </c>
    </row>
    <row r="13" spans="1:6" ht="23.25">
      <c r="A13" s="28">
        <v>260000</v>
      </c>
      <c r="B13" s="40">
        <v>11791.75</v>
      </c>
      <c r="C13" s="12" t="s">
        <v>12</v>
      </c>
      <c r="D13" s="11"/>
      <c r="E13" s="7" t="s">
        <v>20</v>
      </c>
      <c r="F13" s="40">
        <v>4100.07</v>
      </c>
    </row>
    <row r="14" spans="1:6" ht="23.25">
      <c r="A14" s="28">
        <v>0</v>
      </c>
      <c r="B14" s="40">
        <v>0</v>
      </c>
      <c r="C14" s="12" t="s">
        <v>13</v>
      </c>
      <c r="D14" s="11"/>
      <c r="E14" s="7" t="s">
        <v>21</v>
      </c>
      <c r="F14" s="40">
        <v>0</v>
      </c>
    </row>
    <row r="15" spans="1:6" ht="23.25">
      <c r="A15" s="28">
        <v>180000</v>
      </c>
      <c r="B15" s="40">
        <v>39500</v>
      </c>
      <c r="C15" s="12" t="s">
        <v>14</v>
      </c>
      <c r="D15" s="11"/>
      <c r="E15" s="7" t="s">
        <v>22</v>
      </c>
      <c r="F15" s="40">
        <v>34000</v>
      </c>
    </row>
    <row r="16" spans="1:6" ht="23.25">
      <c r="A16" s="28">
        <v>0</v>
      </c>
      <c r="B16" s="40">
        <v>0</v>
      </c>
      <c r="C16" s="12" t="s">
        <v>15</v>
      </c>
      <c r="D16" s="11"/>
      <c r="E16" s="7" t="s">
        <v>23</v>
      </c>
      <c r="F16" s="40">
        <v>0</v>
      </c>
    </row>
    <row r="17" spans="1:6" ht="23.25">
      <c r="A17" s="28">
        <v>25272990</v>
      </c>
      <c r="B17" s="40">
        <v>3771279.45</v>
      </c>
      <c r="C17" s="12" t="s">
        <v>16</v>
      </c>
      <c r="D17" s="11"/>
      <c r="E17" s="7" t="s">
        <v>24</v>
      </c>
      <c r="F17" s="40">
        <v>1163765.63</v>
      </c>
    </row>
    <row r="18" spans="1:6" ht="23.25">
      <c r="A18" s="30">
        <v>16000000</v>
      </c>
      <c r="B18" s="40">
        <v>0</v>
      </c>
      <c r="C18" s="12" t="s">
        <v>17</v>
      </c>
      <c r="D18" s="11"/>
      <c r="E18" s="7" t="s">
        <v>25</v>
      </c>
      <c r="F18" s="46">
        <v>0</v>
      </c>
    </row>
    <row r="19" spans="1:6" ht="24" thickBot="1">
      <c r="A19" s="31">
        <f>SUM(A11:A18)</f>
        <v>46619990</v>
      </c>
      <c r="B19" s="41">
        <f>SUM(B11:B18)</f>
        <v>4033477.62</v>
      </c>
      <c r="D19" s="2" t="s">
        <v>65</v>
      </c>
      <c r="E19" s="7"/>
      <c r="F19" s="47">
        <f>SUM(F11:F18)</f>
        <v>1308451.0899999999</v>
      </c>
    </row>
    <row r="20" spans="1:6" ht="24" thickTop="1">
      <c r="A20" s="32"/>
      <c r="B20" s="40">
        <v>3138000</v>
      </c>
      <c r="C20" s="12" t="s">
        <v>83</v>
      </c>
      <c r="D20" s="11"/>
      <c r="E20" s="7" t="s">
        <v>26</v>
      </c>
      <c r="F20" s="40">
        <v>3138000</v>
      </c>
    </row>
    <row r="21" spans="1:6" ht="23.25">
      <c r="A21" s="32"/>
      <c r="B21" s="40">
        <v>4804</v>
      </c>
      <c r="C21" s="12" t="s">
        <v>39</v>
      </c>
      <c r="D21" s="11"/>
      <c r="E21" s="7" t="s">
        <v>55</v>
      </c>
      <c r="F21" s="40">
        <v>4004</v>
      </c>
    </row>
    <row r="22" spans="1:6" ht="23.25">
      <c r="A22" s="32"/>
      <c r="B22" s="40">
        <v>56203.01</v>
      </c>
      <c r="C22" s="12" t="s">
        <v>75</v>
      </c>
      <c r="D22" s="11"/>
      <c r="E22" s="7" t="s">
        <v>56</v>
      </c>
      <c r="F22" s="40">
        <v>50640.9</v>
      </c>
    </row>
    <row r="23" spans="1:6" ht="23.25">
      <c r="A23" s="32"/>
      <c r="B23" s="40">
        <v>56000</v>
      </c>
      <c r="C23" s="12" t="s">
        <v>74</v>
      </c>
      <c r="D23" s="11"/>
      <c r="E23" s="7" t="s">
        <v>57</v>
      </c>
      <c r="F23" s="40">
        <v>55500</v>
      </c>
    </row>
    <row r="24" spans="1:6" ht="23.25">
      <c r="A24" s="32"/>
      <c r="B24" s="40">
        <v>500</v>
      </c>
      <c r="C24" s="70" t="s">
        <v>90</v>
      </c>
      <c r="D24" s="71"/>
      <c r="E24" s="7" t="s">
        <v>91</v>
      </c>
      <c r="F24" s="40">
        <v>500</v>
      </c>
    </row>
    <row r="25" spans="1:6" ht="23.25">
      <c r="A25" s="32"/>
      <c r="B25" s="40"/>
      <c r="C25" s="70"/>
      <c r="D25" s="71"/>
      <c r="E25" s="7"/>
      <c r="F25" s="40"/>
    </row>
    <row r="26" spans="1:6" ht="23.25">
      <c r="A26" s="32"/>
      <c r="B26" s="40"/>
      <c r="C26" s="70"/>
      <c r="D26" s="71"/>
      <c r="E26" s="7"/>
      <c r="F26" s="40"/>
    </row>
    <row r="27" spans="1:6" ht="23.25">
      <c r="A27" s="32"/>
      <c r="B27" s="40"/>
      <c r="C27" s="12"/>
      <c r="D27" s="11"/>
      <c r="E27" s="7"/>
      <c r="F27" s="40"/>
    </row>
    <row r="28" spans="1:6" ht="23.25">
      <c r="A28" s="32"/>
      <c r="B28" s="40"/>
      <c r="C28" s="12"/>
      <c r="D28" s="11"/>
      <c r="E28" s="7"/>
      <c r="F28" s="40"/>
    </row>
    <row r="29" spans="1:6" ht="23.25">
      <c r="A29" s="32"/>
      <c r="B29" s="40"/>
      <c r="C29" s="12"/>
      <c r="D29" s="11"/>
      <c r="E29" s="7"/>
      <c r="F29" s="40"/>
    </row>
    <row r="30" spans="1:6" ht="23.25">
      <c r="A30" s="32"/>
      <c r="B30" s="40"/>
      <c r="C30" s="12"/>
      <c r="D30" s="11"/>
      <c r="E30" s="7"/>
      <c r="F30" s="40"/>
    </row>
    <row r="31" spans="1:6" ht="23.25">
      <c r="A31" s="32"/>
      <c r="B31" s="40"/>
      <c r="C31" s="12"/>
      <c r="D31" s="11"/>
      <c r="E31" s="7"/>
      <c r="F31" s="40"/>
    </row>
    <row r="32" spans="1:6" ht="23.25">
      <c r="A32" s="32"/>
      <c r="B32" s="42"/>
      <c r="C32" s="12"/>
      <c r="D32" s="11"/>
      <c r="E32" s="7"/>
      <c r="F32" s="40"/>
    </row>
    <row r="33" spans="1:6" ht="24" thickBot="1">
      <c r="A33" s="32"/>
      <c r="B33" s="43"/>
      <c r="D33" s="12"/>
      <c r="E33" s="13"/>
      <c r="F33" s="40"/>
    </row>
    <row r="34" spans="1:6" ht="24" thickBot="1">
      <c r="A34" s="32"/>
      <c r="B34" s="44">
        <v>3255507.01</v>
      </c>
      <c r="E34" s="14"/>
      <c r="F34" s="44">
        <f>SUM(F20:F33)</f>
        <v>3248644.9</v>
      </c>
    </row>
    <row r="35" spans="1:6" ht="24" thickBot="1">
      <c r="A35" s="32"/>
      <c r="B35" s="45">
        <f>B19+B34</f>
        <v>7288984.63</v>
      </c>
      <c r="C35" s="69" t="s">
        <v>27</v>
      </c>
      <c r="D35" s="69"/>
      <c r="E35" s="7"/>
      <c r="F35" s="45">
        <f>F19+F34</f>
        <v>4557095.99</v>
      </c>
    </row>
    <row r="36" spans="1:6" s="20" customFormat="1" ht="21.75" customHeight="1" thickTop="1">
      <c r="A36" s="72" t="s">
        <v>3</v>
      </c>
      <c r="B36" s="73"/>
      <c r="C36" s="63" t="s">
        <v>5</v>
      </c>
      <c r="D36" s="64"/>
      <c r="E36" s="21"/>
      <c r="F36" s="48" t="s">
        <v>8</v>
      </c>
    </row>
    <row r="37" spans="1:6" s="20" customFormat="1" ht="21.75" customHeight="1">
      <c r="A37" s="33" t="s">
        <v>1</v>
      </c>
      <c r="B37" s="33" t="s">
        <v>4</v>
      </c>
      <c r="C37" s="65"/>
      <c r="D37" s="66"/>
      <c r="E37" s="22" t="s">
        <v>6</v>
      </c>
      <c r="F37" s="49" t="s">
        <v>4</v>
      </c>
    </row>
    <row r="38" spans="1:6" s="20" customFormat="1" ht="21.75" customHeight="1" thickBot="1">
      <c r="A38" s="34" t="s">
        <v>2</v>
      </c>
      <c r="B38" s="34" t="s">
        <v>2</v>
      </c>
      <c r="C38" s="67"/>
      <c r="D38" s="68"/>
      <c r="E38" s="23" t="s">
        <v>7</v>
      </c>
      <c r="F38" s="50" t="s">
        <v>2</v>
      </c>
    </row>
    <row r="39" spans="1:6" ht="20.25" customHeight="1" thickTop="1">
      <c r="A39" s="56"/>
      <c r="B39" s="39"/>
      <c r="C39" s="57" t="s">
        <v>28</v>
      </c>
      <c r="D39" s="9"/>
      <c r="E39" s="5"/>
      <c r="F39" s="40"/>
    </row>
    <row r="40" spans="1:6" ht="20.25" customHeight="1">
      <c r="A40" s="28">
        <v>3598200</v>
      </c>
      <c r="B40" s="40">
        <v>314689</v>
      </c>
      <c r="C40" s="38"/>
      <c r="D40" s="11" t="s">
        <v>29</v>
      </c>
      <c r="E40" s="7" t="s">
        <v>61</v>
      </c>
      <c r="F40" s="40">
        <v>297759</v>
      </c>
    </row>
    <row r="41" spans="1:6" ht="20.25" customHeight="1">
      <c r="A41" s="28">
        <v>0</v>
      </c>
      <c r="B41" s="40">
        <v>0</v>
      </c>
      <c r="C41" s="38"/>
      <c r="D41" s="11" t="s">
        <v>29</v>
      </c>
      <c r="E41" s="7" t="s">
        <v>79</v>
      </c>
      <c r="F41" s="40">
        <v>0</v>
      </c>
    </row>
    <row r="42" spans="1:6" ht="20.25" customHeight="1">
      <c r="A42" s="28">
        <v>5933720</v>
      </c>
      <c r="B42" s="40">
        <v>817563.84</v>
      </c>
      <c r="C42" s="38"/>
      <c r="D42" s="11" t="s">
        <v>30</v>
      </c>
      <c r="E42" s="7" t="s">
        <v>46</v>
      </c>
      <c r="F42" s="40">
        <v>408923.84</v>
      </c>
    </row>
    <row r="43" spans="1:6" ht="20.25" customHeight="1">
      <c r="A43" s="28">
        <v>0</v>
      </c>
      <c r="B43" s="40">
        <v>0</v>
      </c>
      <c r="C43" s="38"/>
      <c r="D43" s="11" t="s">
        <v>30</v>
      </c>
      <c r="E43" s="7" t="s">
        <v>78</v>
      </c>
      <c r="F43" s="40">
        <v>0</v>
      </c>
    </row>
    <row r="44" spans="1:6" ht="20.25" customHeight="1">
      <c r="A44" s="28">
        <v>298000</v>
      </c>
      <c r="B44" s="40">
        <v>44440</v>
      </c>
      <c r="C44" s="38"/>
      <c r="D44" s="11" t="s">
        <v>31</v>
      </c>
      <c r="E44" s="7" t="s">
        <v>47</v>
      </c>
      <c r="F44" s="40">
        <v>22220</v>
      </c>
    </row>
    <row r="45" spans="1:6" ht="20.25" customHeight="1">
      <c r="A45" s="28">
        <v>3862000</v>
      </c>
      <c r="B45" s="40">
        <v>564680</v>
      </c>
      <c r="C45" s="12"/>
      <c r="D45" s="11" t="s">
        <v>32</v>
      </c>
      <c r="E45" s="7" t="s">
        <v>48</v>
      </c>
      <c r="F45" s="40">
        <v>282340</v>
      </c>
    </row>
    <row r="46" spans="1:6" ht="20.25" customHeight="1">
      <c r="A46" s="28">
        <v>2680000</v>
      </c>
      <c r="B46" s="40">
        <v>210259</v>
      </c>
      <c r="C46" s="12"/>
      <c r="D46" s="11" t="s">
        <v>33</v>
      </c>
      <c r="E46" s="7" t="s">
        <v>49</v>
      </c>
      <c r="F46" s="40">
        <v>188955</v>
      </c>
    </row>
    <row r="47" spans="1:6" ht="20.25" customHeight="1">
      <c r="A47" s="28">
        <v>5590000</v>
      </c>
      <c r="B47" s="40">
        <v>233867.5</v>
      </c>
      <c r="C47" s="12"/>
      <c r="D47" s="11" t="s">
        <v>34</v>
      </c>
      <c r="E47" s="7" t="s">
        <v>50</v>
      </c>
      <c r="F47" s="40">
        <v>193108.5</v>
      </c>
    </row>
    <row r="48" spans="1:6" ht="20.25" customHeight="1">
      <c r="A48" s="28">
        <v>4232000</v>
      </c>
      <c r="B48" s="40">
        <v>31972</v>
      </c>
      <c r="C48" s="12"/>
      <c r="D48" s="11" t="s">
        <v>35</v>
      </c>
      <c r="E48" s="7" t="s">
        <v>59</v>
      </c>
      <c r="F48" s="40">
        <v>17172</v>
      </c>
    </row>
    <row r="49" spans="1:6" ht="20.25" customHeight="1">
      <c r="A49" s="28">
        <v>0</v>
      </c>
      <c r="B49" s="40">
        <v>0</v>
      </c>
      <c r="C49" s="12"/>
      <c r="D49" s="11" t="s">
        <v>35</v>
      </c>
      <c r="E49" s="7" t="s">
        <v>60</v>
      </c>
      <c r="F49" s="40">
        <v>0</v>
      </c>
    </row>
    <row r="50" spans="1:6" ht="20.25" customHeight="1">
      <c r="A50" s="28">
        <v>508000</v>
      </c>
      <c r="B50" s="40">
        <v>60256.23</v>
      </c>
      <c r="C50" s="12"/>
      <c r="D50" s="11" t="s">
        <v>36</v>
      </c>
      <c r="E50" s="7" t="s">
        <v>51</v>
      </c>
      <c r="F50" s="40">
        <v>27477.11</v>
      </c>
    </row>
    <row r="51" spans="1:6" ht="20.25" customHeight="1">
      <c r="A51" s="28">
        <v>3604600</v>
      </c>
      <c r="B51" s="40">
        <v>468307.71</v>
      </c>
      <c r="C51" s="12"/>
      <c r="D51" s="11" t="s">
        <v>17</v>
      </c>
      <c r="E51" s="7" t="s">
        <v>76</v>
      </c>
      <c r="F51" s="40">
        <v>368307.71</v>
      </c>
    </row>
    <row r="52" spans="1:6" ht="20.25" customHeight="1">
      <c r="A52" s="28">
        <v>2523470</v>
      </c>
      <c r="B52" s="40">
        <v>483000</v>
      </c>
      <c r="C52" s="12"/>
      <c r="D52" s="11" t="s">
        <v>17</v>
      </c>
      <c r="E52" s="7" t="s">
        <v>92</v>
      </c>
      <c r="F52" s="40">
        <v>483000</v>
      </c>
    </row>
    <row r="53" spans="1:6" ht="20.25" customHeight="1">
      <c r="A53" s="28">
        <v>0</v>
      </c>
      <c r="B53" s="40">
        <v>0</v>
      </c>
      <c r="C53" s="12"/>
      <c r="D53" s="11" t="s">
        <v>37</v>
      </c>
      <c r="E53" s="7" t="s">
        <v>85</v>
      </c>
      <c r="F53" s="40">
        <v>0</v>
      </c>
    </row>
    <row r="54" spans="1:6" ht="20.25" customHeight="1">
      <c r="A54" s="28">
        <v>13173000</v>
      </c>
      <c r="B54" s="40">
        <v>0</v>
      </c>
      <c r="C54" s="12"/>
      <c r="D54" s="11" t="s">
        <v>38</v>
      </c>
      <c r="E54" s="7" t="s">
        <v>52</v>
      </c>
      <c r="F54" s="40">
        <v>0</v>
      </c>
    </row>
    <row r="55" spans="1:6" ht="20.25" customHeight="1">
      <c r="A55" s="28">
        <v>0</v>
      </c>
      <c r="B55" s="40">
        <v>0</v>
      </c>
      <c r="C55" s="12"/>
      <c r="D55" s="11" t="s">
        <v>38</v>
      </c>
      <c r="E55" s="7" t="s">
        <v>53</v>
      </c>
      <c r="F55" s="40">
        <v>0</v>
      </c>
    </row>
    <row r="56" spans="1:6" ht="20.25" customHeight="1">
      <c r="A56" s="28">
        <v>617000</v>
      </c>
      <c r="B56" s="40">
        <v>13195</v>
      </c>
      <c r="C56" s="12"/>
      <c r="D56" s="11" t="s">
        <v>58</v>
      </c>
      <c r="E56" s="7" t="s">
        <v>54</v>
      </c>
      <c r="F56" s="40">
        <v>0</v>
      </c>
    </row>
    <row r="57" spans="1:6" ht="20.25" customHeight="1" thickBot="1">
      <c r="A57" s="31">
        <f>SUM(A40:A56)</f>
        <v>46619990</v>
      </c>
      <c r="B57" s="41">
        <f>SUM(B40:B56)</f>
        <v>3242230.28</v>
      </c>
      <c r="C57" s="12"/>
      <c r="E57" s="7"/>
      <c r="F57" s="41">
        <f>SUM(F40:F56)</f>
        <v>2289263.16</v>
      </c>
    </row>
    <row r="58" spans="1:6" ht="20.25" customHeight="1" thickTop="1">
      <c r="A58" s="29"/>
      <c r="B58" s="40">
        <v>101290.86</v>
      </c>
      <c r="C58" s="12"/>
      <c r="D58" s="2" t="s">
        <v>40</v>
      </c>
      <c r="E58" s="7" t="s">
        <v>56</v>
      </c>
      <c r="F58" s="40">
        <v>3573.43</v>
      </c>
    </row>
    <row r="59" spans="1:6" ht="20.25" customHeight="1">
      <c r="A59" s="32"/>
      <c r="B59" s="40">
        <v>584544</v>
      </c>
      <c r="C59" s="12"/>
      <c r="D59" s="11" t="s">
        <v>74</v>
      </c>
      <c r="E59" s="7" t="s">
        <v>57</v>
      </c>
      <c r="F59" s="40">
        <v>575306</v>
      </c>
    </row>
    <row r="60" spans="1:6" ht="20.25" customHeight="1">
      <c r="A60" s="32"/>
      <c r="B60" s="40">
        <v>797.98</v>
      </c>
      <c r="C60" s="12"/>
      <c r="D60" s="11" t="s">
        <v>62</v>
      </c>
      <c r="E60" s="7" t="s">
        <v>77</v>
      </c>
      <c r="F60" s="40">
        <v>0</v>
      </c>
    </row>
    <row r="61" spans="1:6" ht="20.25" customHeight="1">
      <c r="A61" s="32"/>
      <c r="B61" s="40">
        <v>1279544</v>
      </c>
      <c r="C61" s="12"/>
      <c r="D61" s="2" t="s">
        <v>69</v>
      </c>
      <c r="E61" s="7" t="s">
        <v>64</v>
      </c>
      <c r="F61" s="40">
        <v>1043200</v>
      </c>
    </row>
    <row r="62" spans="1:6" ht="20.25" customHeight="1">
      <c r="A62" s="32"/>
      <c r="B62" s="40">
        <v>30804</v>
      </c>
      <c r="C62" s="12"/>
      <c r="D62" s="11" t="s">
        <v>70</v>
      </c>
      <c r="E62" s="7" t="s">
        <v>63</v>
      </c>
      <c r="F62" s="40">
        <v>0</v>
      </c>
    </row>
    <row r="63" spans="1:6" ht="20.25" customHeight="1">
      <c r="A63" s="32"/>
      <c r="B63" s="40">
        <v>258000</v>
      </c>
      <c r="C63" s="12"/>
      <c r="D63" s="12" t="s">
        <v>39</v>
      </c>
      <c r="E63" s="7" t="s">
        <v>55</v>
      </c>
      <c r="F63" s="40">
        <v>0</v>
      </c>
    </row>
    <row r="64" spans="1:6" ht="20.25" customHeight="1">
      <c r="A64" s="32"/>
      <c r="B64" s="51">
        <f>SUM(B58:B63)</f>
        <v>2254980.84</v>
      </c>
      <c r="C64" s="12"/>
      <c r="D64" s="12"/>
      <c r="E64" s="13"/>
      <c r="F64" s="51">
        <f>SUM(F58:F63)</f>
        <v>1622079.4300000002</v>
      </c>
    </row>
    <row r="65" spans="1:6" ht="20.25" customHeight="1">
      <c r="A65" s="32"/>
      <c r="B65" s="51">
        <f>B57+B64</f>
        <v>5497211.119999999</v>
      </c>
      <c r="C65" s="69" t="s">
        <v>41</v>
      </c>
      <c r="D65" s="69"/>
      <c r="E65" s="8"/>
      <c r="F65" s="51">
        <f>F57+F64</f>
        <v>3911342.5900000003</v>
      </c>
    </row>
    <row r="66" spans="1:6" ht="20.25" customHeight="1">
      <c r="A66" s="32"/>
      <c r="B66" s="40">
        <v>1791773.51</v>
      </c>
      <c r="C66" s="69" t="s">
        <v>42</v>
      </c>
      <c r="D66" s="69"/>
      <c r="E66" s="8"/>
      <c r="F66" s="40">
        <v>645753.4</v>
      </c>
    </row>
    <row r="67" spans="1:6" s="20" customFormat="1" ht="20.25" customHeight="1">
      <c r="A67" s="35"/>
      <c r="B67" s="52"/>
      <c r="C67" s="76" t="s">
        <v>43</v>
      </c>
      <c r="D67" s="76"/>
      <c r="E67" s="19"/>
      <c r="F67" s="52"/>
    </row>
    <row r="68" spans="1:6" ht="20.25" customHeight="1">
      <c r="A68" s="32"/>
      <c r="B68" s="59">
        <v>0</v>
      </c>
      <c r="C68" s="69" t="s">
        <v>44</v>
      </c>
      <c r="D68" s="69"/>
      <c r="E68" s="8"/>
      <c r="F68" s="59">
        <v>0</v>
      </c>
    </row>
    <row r="69" spans="2:6" ht="20.25" customHeight="1">
      <c r="B69" s="51">
        <f>B9+B66-B68</f>
        <v>23979573.680000003</v>
      </c>
      <c r="C69" s="69" t="s">
        <v>45</v>
      </c>
      <c r="D69" s="69"/>
      <c r="E69" s="8"/>
      <c r="F69" s="51">
        <f>F9+F66-F68</f>
        <v>23979573.68</v>
      </c>
    </row>
    <row r="70" spans="2:6" ht="20.25" customHeight="1">
      <c r="B70" s="29"/>
      <c r="C70" s="58"/>
      <c r="D70" s="58"/>
      <c r="E70" s="58"/>
      <c r="F70" s="29"/>
    </row>
    <row r="71" ht="22.5" customHeight="1"/>
    <row r="72" spans="1:6" s="15" customFormat="1" ht="21" customHeight="1">
      <c r="A72" s="74" t="s">
        <v>80</v>
      </c>
      <c r="B72" s="74"/>
      <c r="C72" s="75" t="s">
        <v>80</v>
      </c>
      <c r="D72" s="75"/>
      <c r="E72" s="75" t="s">
        <v>81</v>
      </c>
      <c r="F72" s="75"/>
    </row>
    <row r="73" spans="1:6" s="15" customFormat="1" ht="21" customHeight="1">
      <c r="A73" s="74" t="s">
        <v>86</v>
      </c>
      <c r="B73" s="74"/>
      <c r="C73" s="75" t="s">
        <v>87</v>
      </c>
      <c r="D73" s="75"/>
      <c r="E73" s="75" t="s">
        <v>82</v>
      </c>
      <c r="F73" s="75"/>
    </row>
    <row r="74" spans="1:6" s="15" customFormat="1" ht="21" customHeight="1">
      <c r="A74" s="74" t="s">
        <v>71</v>
      </c>
      <c r="B74" s="74"/>
      <c r="C74" s="75" t="s">
        <v>88</v>
      </c>
      <c r="D74" s="75"/>
      <c r="E74" s="75" t="s">
        <v>73</v>
      </c>
      <c r="F74" s="75"/>
    </row>
    <row r="75" spans="3:5" ht="21" customHeight="1">
      <c r="C75" s="75" t="s">
        <v>72</v>
      </c>
      <c r="D75" s="75"/>
      <c r="E75" s="2"/>
    </row>
    <row r="76" ht="23.25" customHeight="1"/>
    <row r="77" ht="23.25" customHeight="1">
      <c r="F77" s="37"/>
    </row>
    <row r="78" ht="23.25" customHeight="1"/>
    <row r="79" ht="23.25" customHeight="1"/>
    <row r="80" ht="23.25" customHeight="1"/>
  </sheetData>
  <mergeCells count="24">
    <mergeCell ref="A4:F4"/>
    <mergeCell ref="A6:B6"/>
    <mergeCell ref="C6:D8"/>
    <mergeCell ref="C35:D35"/>
    <mergeCell ref="C24:D24"/>
    <mergeCell ref="C25:D25"/>
    <mergeCell ref="C26:D26"/>
    <mergeCell ref="A36:B36"/>
    <mergeCell ref="C36:D38"/>
    <mergeCell ref="C65:D65"/>
    <mergeCell ref="C66:D66"/>
    <mergeCell ref="A72:B72"/>
    <mergeCell ref="C72:D72"/>
    <mergeCell ref="E72:F72"/>
    <mergeCell ref="C67:D67"/>
    <mergeCell ref="C68:D68"/>
    <mergeCell ref="C69:D69"/>
    <mergeCell ref="A74:B74"/>
    <mergeCell ref="C75:D75"/>
    <mergeCell ref="E74:F74"/>
    <mergeCell ref="A73:B73"/>
    <mergeCell ref="C73:D73"/>
    <mergeCell ref="E73:F73"/>
    <mergeCell ref="C74:D74"/>
  </mergeCells>
  <printOptions/>
  <pageMargins left="0.25" right="0.12" top="0.32" bottom="0.58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MoZarD</cp:lastModifiedBy>
  <cp:lastPrinted>2010-01-11T19:28:52Z</cp:lastPrinted>
  <dcterms:created xsi:type="dcterms:W3CDTF">2003-11-15T09:12:45Z</dcterms:created>
  <dcterms:modified xsi:type="dcterms:W3CDTF">2010-01-15T08:49:21Z</dcterms:modified>
  <cp:category/>
  <cp:version/>
  <cp:contentType/>
  <cp:contentStatus/>
</cp:coreProperties>
</file>