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1"/>
  </bookViews>
  <sheets>
    <sheet name="รายรับ 62" sheetId="1" r:id="rId1"/>
    <sheet name="รายจ่าย62" sheetId="2" r:id="rId2"/>
  </sheets>
  <definedNames/>
  <calcPr fullCalcOnLoad="1"/>
</workbook>
</file>

<file path=xl/sharedStrings.xml><?xml version="1.0" encoding="utf-8"?>
<sst xmlns="http://schemas.openxmlformats.org/spreadsheetml/2006/main" count="215" uniqueCount="192">
  <si>
    <t>ภาษีบำรุงท้องที่</t>
  </si>
  <si>
    <t>ภาษีโรงเรือนและที่ดิน</t>
  </si>
  <si>
    <t>ภาษีป้าย</t>
  </si>
  <si>
    <t>ภาษีสุรา</t>
  </si>
  <si>
    <t>ภาษีสรรพสามิต</t>
  </si>
  <si>
    <t>ค่าเช่าที่ดิน</t>
  </si>
  <si>
    <t>ค่าขายแบบแปลน</t>
  </si>
  <si>
    <t>รวมรายรับทั้งสิ้น</t>
  </si>
  <si>
    <t>ค่าใช้สอย</t>
  </si>
  <si>
    <t>ค่าที่ดินและสิ่งก่อสร้าง</t>
  </si>
  <si>
    <t>ค่าวัสดุ</t>
  </si>
  <si>
    <t>ค่าครุภัณฑ์</t>
  </si>
  <si>
    <t>ภาษีธุรกิจเฉพาะ</t>
  </si>
  <si>
    <t>ค่าภาคหลวงแร่</t>
  </si>
  <si>
    <t>ค่าภาคหลวงปิโตรเลียม</t>
  </si>
  <si>
    <t>เงินอุดหนุนเฉพาะกิจ</t>
  </si>
  <si>
    <t>บัญชีรายละเอียด  รายรับจริง</t>
  </si>
  <si>
    <t>เทศบาลตำบลชะมาย</t>
  </si>
  <si>
    <t>ค่าธรรมเนียมเกี่ยวกับการควบคุมอาคาร</t>
  </si>
  <si>
    <t>ประเภท</t>
  </si>
  <si>
    <t>ลำดับที่</t>
  </si>
  <si>
    <t>รายละเอียด</t>
  </si>
  <si>
    <t>จำนวนเงิน</t>
  </si>
  <si>
    <t>1.หมวดภาษีอากร</t>
  </si>
  <si>
    <t xml:space="preserve">  (1.1) ภาษีจัดเก็บเอง</t>
  </si>
  <si>
    <t>อากรการฆ่าสัตว์</t>
  </si>
  <si>
    <t>อากรรังนกอีแอ่น</t>
  </si>
  <si>
    <t>ภาษีบำรุง อบจ. จากสถานค้าปลีกยาสูบ</t>
  </si>
  <si>
    <t>ภาษีบำรุง อบจ. จากสถานค้าปลีกน้ำมัน</t>
  </si>
  <si>
    <t>ค่าธรรมเนียมบำรุง อบจ. จากผู้เข้าพักโรงแรม</t>
  </si>
  <si>
    <t>รวมภาษีที่จัดเก็บเอง</t>
  </si>
  <si>
    <t>ภาษีและค่าธรรมเนียมรถยนต์หรือล้อเลื่อน</t>
  </si>
  <si>
    <t>จัดสรรให้</t>
  </si>
  <si>
    <t>ภาษีมูลค่าเพิ่มที่จัดเก็บตามประมวลรัษฎากร 5%(อบจ)</t>
  </si>
  <si>
    <t>ภาษีมูลค่าเพิ่มตามกฎหมายท้องถิ่น (1 ใน 9)</t>
  </si>
  <si>
    <t>ภาษีมูลค่าเพิ่มตาม พ.ร.บ.กำหนดแผนฯ</t>
  </si>
  <si>
    <t>ภาษีการพนัน</t>
  </si>
  <si>
    <t>ภาษียาสูบ</t>
  </si>
  <si>
    <t>อากรประมง</t>
  </si>
  <si>
    <t>ค่าภาคหลวงไม้</t>
  </si>
  <si>
    <t>รายได้จากกฎหมายอุทยานแห่งชาติ</t>
  </si>
  <si>
    <t>ค่าธรรมเนียมน้ำบาดาล</t>
  </si>
  <si>
    <t>ค่าธรรมเนียมการจดทะเบียนสิทธิและนิติกรรมตามประมวลกฎหมายที่ดิน</t>
  </si>
  <si>
    <t xml:space="preserve">ค่าธรรมเนียมสนามบิน </t>
  </si>
  <si>
    <t>ภาษีจัดสรรอื่น ๆ นอกเหนือจากรายการข้างต้น</t>
  </si>
  <si>
    <t>รวมรายได้จากภาษีจัดสรร</t>
  </si>
  <si>
    <t xml:space="preserve">2.หมวดค่าธรรมเนียม </t>
  </si>
  <si>
    <t>ค่าธรรมเนียมเกี่ยวกับการฆ่าสัตว์และจำหน่ายเนื้อสัตว์</t>
  </si>
  <si>
    <t>ใบอนุญาตและค่าปรับ</t>
  </si>
  <si>
    <t>ค่าธรรมเนียมประทับตรารับรองให้จำหน่ายเนื้อสัตว์</t>
  </si>
  <si>
    <t>ค่าธรรมเนียมเกี่ยวกับใบอนุญาตการขายสุรา</t>
  </si>
  <si>
    <t>ค่าธรรมเนียมเกี่ยวกับใบอนุญาตการพนัน</t>
  </si>
  <si>
    <t>ค่าธรรมเนียมจอดรถจักรยานยนต์และรถยนต์</t>
  </si>
  <si>
    <t>ค่าธรรมเนียมเก็บ ขน มูลฝอย</t>
  </si>
  <si>
    <t>ค่าธรรมเนียมเก็บ ขน อุจจาระหรือสิ่งปฏิกูล</t>
  </si>
  <si>
    <t>ค่าธรรมเนียมในการออกหนังสือรับรองการแจ้งสถานที่จำหน่ายหรือสะสมอาหาร</t>
  </si>
  <si>
    <t>ค่าธรรมเนียมเกี่ยวกับการตั้งสุสานและฌาปนสถาน</t>
  </si>
  <si>
    <t>ค่าธรรมเนียมปิด โปรย ติดตั้งแผ่นประกาศหรือแผ่นปลิวเพื่อการโฆษณา</t>
  </si>
  <si>
    <t>ค่าธรรมเนียมเกี่ยวกับทะเบียนราษฎร์</t>
  </si>
  <si>
    <t>ค่าธรรมเนียมเกี่ยวกับบัตรประจำตัวประชาชน</t>
  </si>
  <si>
    <t>ค่าธรรมเนียมการฉีดวัคซีน / ใบรับรองการฉีดวัคซีน</t>
  </si>
  <si>
    <t>ค่าธรรมเนียมเครื่องหมายประจำตัวสัตว์</t>
  </si>
  <si>
    <t>ค่าธรรมเนียมตามประมวลกฎหมายที่ดินมาตรา 9</t>
  </si>
  <si>
    <t>ค่าธรรมเนียมการขอรับใบอนุญาตเป็นผู้มีสิทธิทำรายงานผลกระทบสิ่งแวดล้อม</t>
  </si>
  <si>
    <t>ค่าธรรมเนียมใบอนุญาต เป็นผู้มีสิทธิทำรายงานผลกระทบสิ่งแวดล้อม</t>
  </si>
  <si>
    <t>ค่าธรรมเนียมคำขอรับใบอนุญาตเป็นผู้ควบคุม</t>
  </si>
  <si>
    <t>ค่าธรรมเนียมใบอนุญาตเป็นผู้ควบคุม</t>
  </si>
  <si>
    <t>ค่าธรรมเนียมคำขอรับใบอนุญาตเป็นผู้รับจ้างให้บริการ</t>
  </si>
  <si>
    <t>ค่าธรรมเนียมเป็นผู้รับจ้างให้บริการ</t>
  </si>
  <si>
    <t>ค่าธรรมเนียมการแพทย์</t>
  </si>
  <si>
    <t>ค่าปรับผู้กระทำผิดกฎหมายการจัดระเบียบจอดยานยนต์</t>
  </si>
  <si>
    <t>ค่าปรับผู้กระทำผิดกฎหมายจราจรทางบก</t>
  </si>
  <si>
    <t>ค่าปรับผู้กระทำผิดกฎหมายการป้องกันและระงับอัคคีภัย</t>
  </si>
  <si>
    <t>ค่าปรับผู้กระทำผิดกฎหมายรักษาความสะอาด</t>
  </si>
  <si>
    <t>ค่าปรับผู้กระทำผิดกฎหมายการทะเบียนราษฎร</t>
  </si>
  <si>
    <t>ค่าปรับผู้กระทำผิดกฎหมายบัตรประจำตัวประชาชน</t>
  </si>
  <si>
    <t>ค่าปรับผู้กระทำผิดกฎหมายสาธารณสุข</t>
  </si>
  <si>
    <t>ค่าปรับผู้กระทำผิดกฎหมายโรคพิษสุนัขบ้า</t>
  </si>
  <si>
    <t>ค่าปรับการผิดสัญญา</t>
  </si>
  <si>
    <t>ค่าใบอนุญาตรับทำการเก็บขนสิ่งปฏิกูลหรือมูลฝอย</t>
  </si>
  <si>
    <t>ค่าใบอนุญาตรับทำการกำจัดสิ่งปฏิกูลหรือมูลฝอย</t>
  </si>
  <si>
    <t>ค่าใบอนุญาตประกอบการค้าสำหรับกิจการที่เป็นอันตรายต่อสุขภาพ</t>
  </si>
  <si>
    <t>ค่าใบอนุญาตจัดตั้งสถานที่จำหน่ายหรือสะสมอาหาร</t>
  </si>
  <si>
    <t>ค่าใบอนุญาตจำหน่ายสินค้าในที่หรือทางสาธารณะ เช่น เร่ขาย หรือแผงลอย</t>
  </si>
  <si>
    <t>ค่าใบอนุญาตให้ตั้งตลาดเอกชน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</si>
  <si>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</si>
  <si>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</si>
  <si>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ค่าตอบแทนตามกฎหมายการเดินเรือในน่านน้ำไทย</t>
  </si>
  <si>
    <t>ค่าธรรมเนียมใบอนุญาตและค่าปรับอื่น ๆ นอกเหนือจากรายการข้างต้น</t>
  </si>
  <si>
    <t>รวมรายได้จากค่าธรรมเนียมใบอนุญาตและค่าปรับ</t>
  </si>
  <si>
    <t>3. รายได้จากทรัพย์สิน</t>
  </si>
  <si>
    <t>ค่าเช่าหรือค่าบริการสถานที่</t>
  </si>
  <si>
    <t>รายได้จากการขายทอดตลาดในทรัพย์สิน</t>
  </si>
  <si>
    <t>รายได้จากการโอนกิจการสาธารณูปโภค หรือการพาณิชย์</t>
  </si>
  <si>
    <t>เงินปันผลจากโรงพิมพ์ส่วนท้องถิ่น</t>
  </si>
  <si>
    <t>รายได้จากทรัพย์สินอื่น ๆ นอกเหนือจากรายการข้างต้น</t>
  </si>
  <si>
    <t>รวมรายได้จากทรัพย์สิน</t>
  </si>
  <si>
    <t>4.หมวดรายได้จาก</t>
  </si>
  <si>
    <t>เงินช่วยเหลือจากการประปา</t>
  </si>
  <si>
    <t xml:space="preserve">  สาธารณูปโภคและ</t>
  </si>
  <si>
    <t>เงินช่วยเหลือจากสถานธนานุบาล</t>
  </si>
  <si>
    <t xml:space="preserve">  การพาณิชย์</t>
  </si>
  <si>
    <t>เงินช่วยเหลือท้องถิ่นจากการโอนกิจการสาธารณูปโภคและการพาณิชย์</t>
  </si>
  <si>
    <t>เงินช่วยเหลือจากกิจการโรงแรม</t>
  </si>
  <si>
    <t>เงินสะสมจากการโอนกิจการสาธารณูปโภคหรือการพาณิชย์</t>
  </si>
  <si>
    <t>รายได้จากสาธารณูปโภคและการพาณิชย์อื่น ๆ นอกเหนือจากรายการข้างต้น</t>
  </si>
  <si>
    <t>รวมรายได้จากสาธารณูปโภคฯ</t>
  </si>
  <si>
    <t>5.หมวดรายได้-</t>
  </si>
  <si>
    <t>ค่าจำหน่ายเวชภัณฑ์</t>
  </si>
  <si>
    <t>ค่าขายเศษของ</t>
  </si>
  <si>
    <t>เงินที่มีผู้อุทิศให้</t>
  </si>
  <si>
    <t>ค่าเขียนแบบแปลน</t>
  </si>
  <si>
    <t>ค่าจำหน่ายแบบพิมพ์และคำร้อง</t>
  </si>
  <si>
    <t>ค่ารับรองสำเนาและถ่ายเอกสาร</t>
  </si>
  <si>
    <t>ค่าสมัครสมาชิกห้องสมุด</t>
  </si>
  <si>
    <t>รายได้เบ็ดเตล็ดอื่น ๆ นอกเหนือจากรายการข้างต้น</t>
  </si>
  <si>
    <t>รวมรายได้เบ็ดเตล็ด</t>
  </si>
  <si>
    <t>6.รายรับจากเงินอุดหนุนทั่วไป</t>
  </si>
  <si>
    <t xml:space="preserve">เงินอุดหนุนทั่วไปเพื่อดำเนินการตามอำนาจหน้าที่และภารกิจถ่ายโอน  </t>
  </si>
  <si>
    <t>เงินอุดหนุนทั่วไปตามภารกิจที่ อปท.ได้รับการถ่ายโอนและการส่งเสริมการจัดการศึกษา</t>
  </si>
  <si>
    <t>เงินอุดหนุนทั่วไปอื่น ๆ นอกเหนือจากรายการข้างต้น</t>
  </si>
  <si>
    <t>รวมเงินอุดหนุนทั่วไป</t>
  </si>
  <si>
    <t>7.รายรับจาก</t>
  </si>
  <si>
    <t>เงินอุดหนุนเฉพาะกิจด้านการศึกษา</t>
  </si>
  <si>
    <t>เงินอุดหนุนเฉพาะกิจจากกรมส่งเสริมการปกครองท้องถิ่น</t>
  </si>
  <si>
    <t>เงินอุดหนุนเฉพาะกิจจากกระทรวงวิทยาศาสตร์</t>
  </si>
  <si>
    <t>เงินอุดหนุนเฉพาะกิจจากการท่องเที่ยวแห่งประเทศไทย</t>
  </si>
  <si>
    <t>เงินอุดหนุนเฉพาะกิจการเคหะแห่งชาติ</t>
  </si>
  <si>
    <t>เงินอุดหนุนเฉพาะกิจจากกระทรวงสาธารณสุข</t>
  </si>
  <si>
    <t>เงินอุดหนุนเฉพาะกิจจากกรมโยธาธิการและผังเมือง</t>
  </si>
  <si>
    <t xml:space="preserve">เงินอุดหนุนเฉพาะกิจอื่น ๆ นอกเหนือจากรายการข้างต้น </t>
  </si>
  <si>
    <t>รวมเงินอุดหนุนเฉพาะกิจ</t>
  </si>
  <si>
    <t>8.รายรับอื่น</t>
  </si>
  <si>
    <t>เงินกู้จากสถาบันการเงิน</t>
  </si>
  <si>
    <t>เงินกู้จาก กสอ.</t>
  </si>
  <si>
    <t>เงินกู้จาก กสท.</t>
  </si>
  <si>
    <t>เงินกู้จาก กบท.</t>
  </si>
  <si>
    <t>เงินกู้จากกองทุนสิ่งแวดล้อม</t>
  </si>
  <si>
    <t>เงินกู้อื่น ๆ</t>
  </si>
  <si>
    <t>รวมเงินกู้</t>
  </si>
  <si>
    <t>อื่น ๆ</t>
  </si>
  <si>
    <t>รวมรายรับอื่น</t>
  </si>
  <si>
    <t>รวมรายได้ 5 หมวด (1-5)</t>
  </si>
  <si>
    <t>เงินกู้คงเหลือ</t>
  </si>
  <si>
    <t xml:space="preserve">เงินสะสม </t>
  </si>
  <si>
    <t>เงินทุนสำรองสะสม</t>
  </si>
  <si>
    <t>1.  งบกลาง</t>
  </si>
  <si>
    <t>ค่าชำระหนี้เงินต้นและดอกเบี้ย</t>
  </si>
  <si>
    <t>รายจ่ายตามข้อผูกพัน</t>
  </si>
  <si>
    <t>เงินช่วยเหลือค่าทำศพ</t>
  </si>
  <si>
    <t>เงินสมทบกองทุนบำเหน็จบำนาญข้าราชการส่วนท้องถิ่น (ก.บ.ท.)</t>
  </si>
  <si>
    <t>เงินสมทบกองทุนประกันสังคม</t>
  </si>
  <si>
    <t>เงินสำรองจ่าย</t>
  </si>
  <si>
    <t>เงินช่วยเหลืองบประมาณรายจ่ายเฉพาะการสถานธนานุบาล</t>
  </si>
  <si>
    <t>รวมงบกลาง</t>
  </si>
  <si>
    <t>2.  งบบุคลากร</t>
  </si>
  <si>
    <t>เงินเดือน (ฝ่ายการเมืองและฝ่ายประจำ)</t>
  </si>
  <si>
    <t>(หมวดเงินเดือน ค่าจ้าง)</t>
  </si>
  <si>
    <t>ค่าจ้างประจำ</t>
  </si>
  <si>
    <t>ค่าจ้างชั่วคราว</t>
  </si>
  <si>
    <t>รวมงบบุคลากร</t>
  </si>
  <si>
    <t>3.  งบดำเนินงาน</t>
  </si>
  <si>
    <t xml:space="preserve">ค่าตอบแทน  </t>
  </si>
  <si>
    <t>(หมวดค่าตอบแทน</t>
  </si>
  <si>
    <t>ใช้สอย และวัสดุ และ</t>
  </si>
  <si>
    <t>หมวดสาธารณูปโภค)</t>
  </si>
  <si>
    <t>ค่าสาธารณูปโภค</t>
  </si>
  <si>
    <t>รวมงบดำเนินงาน</t>
  </si>
  <si>
    <t>4.  งบลงทุน</t>
  </si>
  <si>
    <t>(หมวดค่าครุภัณฑ์</t>
  </si>
  <si>
    <t>ที่ดินและสิ่งก่อสร้าง)</t>
  </si>
  <si>
    <t>รวมงบลงทุน</t>
  </si>
  <si>
    <t>5.  งบอุดหนุน</t>
  </si>
  <si>
    <t>เงินอุดหนุนองค์กรปกครองส่วนท้องถิ่น</t>
  </si>
  <si>
    <t>เงินอุดหนุนส่วนราชการ</t>
  </si>
  <si>
    <t>เงินอุดหนุนเอกชน</t>
  </si>
  <si>
    <t>รวมงบอุดหนุน</t>
  </si>
  <si>
    <t>6. งบรายจ่ายอื่น</t>
  </si>
  <si>
    <t>รวมรายจ่ายอื่น</t>
  </si>
  <si>
    <t>รวม 6 หมวด</t>
  </si>
  <si>
    <t>รวมรายจ่ายทั้งสิ้น (1+2+3+4+5+6)</t>
  </si>
  <si>
    <r>
      <t xml:space="preserve">เงินที่จ่ายขาดจากเงินสะสม </t>
    </r>
    <r>
      <rPr>
        <sz val="14"/>
        <color indexed="10"/>
        <rFont val="TH SarabunPSK"/>
        <family val="2"/>
      </rPr>
      <t>(เงินสะสม)</t>
    </r>
  </si>
  <si>
    <t xml:space="preserve">  (1.2) ภาษีที่รัฐบาล</t>
  </si>
  <si>
    <t xml:space="preserve">  เบ็ดเตล็ด</t>
  </si>
  <si>
    <t>เงินช่วยเหลืองบประมาณรายจ่ายเฉพาะโครงการอื่น</t>
  </si>
  <si>
    <t>บัญชีรายละเอียด  รายจ่ายจริง</t>
  </si>
  <si>
    <t>ค่าธรรมเนียมจดทะเบียนพาณิชย์</t>
  </si>
  <si>
    <t>ค่าธรรมเนียมอื่น ๆ</t>
  </si>
  <si>
    <t>ยอดเงินกู้คงเหลือทั้งหมด ณ วันสิ้นเดือนกันยายนของปีงบประมาณ 2561</t>
  </si>
  <si>
    <t>ตั้งแต่วันที่  1  ตุลาคม  2561 - 30  กันยายน  2562</t>
  </si>
  <si>
    <t>ยอดเงินสะสม ณ วันสิ้นเดือนกันยายนของปีงบประมาณ 2562</t>
  </si>
  <si>
    <t>ยอดเงินทุนสำรองสะสม ณ วันสิ้นเดือนกันยายนของปีงบประมาณ 2562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</si>
</sst>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\t&quot;฿&quot;#,##0_);\(\t&quot;฿&quot;#,##0\)"/>
    <numFmt numFmtId="202" formatCode="\t&quot;฿&quot;#,##0_);[Red]\(\t&quot;฿&quot;#,##0\)"/>
    <numFmt numFmtId="203" formatCode="\t&quot;฿&quot;#,##0.00_);\(\t&quot;฿&quot;#,##0.00\)"/>
    <numFmt numFmtId="204" formatCode="\t&quot;฿&quot;#,##0.00_);[Red]\(\t&quot;฿&quot;#,##0.00\)"/>
    <numFmt numFmtId="205" formatCode="\t&quot;$&quot;#,##0_);\(\t&quot;$&quot;#,##0\)"/>
    <numFmt numFmtId="206" formatCode="\t&quot;$&quot;#,##0_);[Red]\(\t&quot;$&quot;#,##0\)"/>
    <numFmt numFmtId="207" formatCode="\t&quot;$&quot;#,##0.00_);\(\t&quot;$&quot;#,##0.00\)"/>
    <numFmt numFmtId="208" formatCode="\t&quot;$&quot;#,##0.00_);[Red]\(\t&quot;$&quot;#,##0.00\)"/>
    <numFmt numFmtId="209" formatCode="_(* #,##0_);_(* \(#,##0\);_(* &quot;-&quot;??_);_(@_)"/>
    <numFmt numFmtId="210" formatCode="#,##0.00_ ;\-#,##0.00\ 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  <numFmt numFmtId="214" formatCode="[$€-2]\ #,##0.00_);[Red]\([$€-2]\ #,##0.00\)"/>
  </numFmts>
  <fonts count="64">
    <font>
      <sz val="10"/>
      <name val="Arial"/>
      <family val="0"/>
    </font>
    <font>
      <b/>
      <sz val="16"/>
      <name val="Angsana New"/>
      <family val="1"/>
    </font>
    <font>
      <sz val="8"/>
      <name val="Arial"/>
      <family val="2"/>
    </font>
    <font>
      <sz val="14"/>
      <name val="Cordia New"/>
      <family val="2"/>
    </font>
    <font>
      <b/>
      <sz val="14"/>
      <color indexed="8"/>
      <name val="Cordia New"/>
      <family val="2"/>
    </font>
    <font>
      <sz val="9"/>
      <name val="Cordia New"/>
      <family val="2"/>
    </font>
    <font>
      <b/>
      <sz val="14"/>
      <name val="CordiaUPC"/>
      <family val="2"/>
    </font>
    <font>
      <b/>
      <sz val="14"/>
      <color indexed="10"/>
      <name val="CordiaUPC"/>
      <family val="2"/>
    </font>
    <font>
      <sz val="14"/>
      <color indexed="59"/>
      <name val="CordiaUPC"/>
      <family val="2"/>
    </font>
    <font>
      <sz val="14"/>
      <color indexed="61"/>
      <name val="CordiaUPC"/>
      <family val="2"/>
    </font>
    <font>
      <sz val="14"/>
      <color indexed="10"/>
      <name val="CordiaUPC"/>
      <family val="2"/>
    </font>
    <font>
      <sz val="14"/>
      <name val="CordiaUPC"/>
      <family val="2"/>
    </font>
    <font>
      <sz val="9"/>
      <color indexed="10"/>
      <name val="Cordia New"/>
      <family val="2"/>
    </font>
    <font>
      <sz val="14"/>
      <color indexed="12"/>
      <name val="CordiaUPC"/>
      <family val="2"/>
    </font>
    <font>
      <sz val="9"/>
      <color indexed="12"/>
      <name val="Cordia New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4"/>
      <color indexed="8"/>
      <name val="TH SarabunPSK"/>
      <family val="2"/>
    </font>
    <font>
      <sz val="12"/>
      <color indexed="8"/>
      <name val="TH SarabunPSK"/>
      <family val="2"/>
    </font>
    <font>
      <b/>
      <sz val="14"/>
      <name val="TH SarabunPSK"/>
      <family val="2"/>
    </font>
    <font>
      <sz val="14"/>
      <color indexed="59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4"/>
      <color indexed="17"/>
      <name val="TH SarabunPSK"/>
      <family val="2"/>
    </font>
    <font>
      <sz val="12"/>
      <color indexed="10"/>
      <name val="TH SarabunPSK"/>
      <family val="2"/>
    </font>
    <font>
      <b/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2"/>
      <color indexed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3" fillId="0" borderId="0">
      <alignment/>
      <protection/>
    </xf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10" xfId="44" applyFont="1" applyBorder="1" applyAlignment="1" applyProtection="1">
      <alignment horizontal="center"/>
      <protection/>
    </xf>
    <xf numFmtId="0" fontId="5" fillId="0" borderId="0" xfId="44" applyFont="1" applyBorder="1" applyProtection="1">
      <alignment/>
      <protection/>
    </xf>
    <xf numFmtId="0" fontId="6" fillId="0" borderId="10" xfId="44" applyFont="1" applyBorder="1" applyAlignment="1" applyProtection="1">
      <alignment horizontal="center"/>
      <protection/>
    </xf>
    <xf numFmtId="43" fontId="4" fillId="0" borderId="10" xfId="36" applyFont="1" applyBorder="1" applyAlignment="1" applyProtection="1">
      <alignment horizontal="center"/>
      <protection/>
    </xf>
    <xf numFmtId="0" fontId="7" fillId="0" borderId="11" xfId="44" applyFont="1" applyBorder="1" applyAlignment="1" applyProtection="1">
      <alignment horizontal="left"/>
      <protection/>
    </xf>
    <xf numFmtId="0" fontId="8" fillId="0" borderId="12" xfId="44" applyFont="1" applyFill="1" applyBorder="1" applyAlignment="1" applyProtection="1" quotePrefix="1">
      <alignment horizontal="center"/>
      <protection/>
    </xf>
    <xf numFmtId="0" fontId="8" fillId="0" borderId="12" xfId="44" applyFont="1" applyFill="1" applyBorder="1" applyProtection="1">
      <alignment/>
      <protection/>
    </xf>
    <xf numFmtId="43" fontId="8" fillId="0" borderId="12" xfId="36" applyFont="1" applyFill="1" applyBorder="1" applyAlignment="1" applyProtection="1">
      <alignment/>
      <protection locked="0"/>
    </xf>
    <xf numFmtId="0" fontId="9" fillId="0" borderId="11" xfId="44" applyFont="1" applyBorder="1" applyProtection="1">
      <alignment/>
      <protection/>
    </xf>
    <xf numFmtId="0" fontId="8" fillId="0" borderId="13" xfId="44" applyFont="1" applyFill="1" applyBorder="1" applyAlignment="1" applyProtection="1" quotePrefix="1">
      <alignment horizontal="center"/>
      <protection/>
    </xf>
    <xf numFmtId="0" fontId="8" fillId="0" borderId="13" xfId="44" applyFont="1" applyFill="1" applyBorder="1" applyProtection="1">
      <alignment/>
      <protection/>
    </xf>
    <xf numFmtId="0" fontId="8" fillId="0" borderId="13" xfId="44" applyFont="1" applyFill="1" applyBorder="1" applyAlignment="1" applyProtection="1" quotePrefix="1">
      <alignment horizontal="center" vertical="center"/>
      <protection/>
    </xf>
    <xf numFmtId="0" fontId="8" fillId="0" borderId="13" xfId="44" applyFont="1" applyFill="1" applyBorder="1" applyAlignment="1" applyProtection="1">
      <alignment horizontal="left" vertical="center"/>
      <protection/>
    </xf>
    <xf numFmtId="0" fontId="8" fillId="0" borderId="13" xfId="44" applyFont="1" applyBorder="1" applyProtection="1">
      <alignment/>
      <protection/>
    </xf>
    <xf numFmtId="0" fontId="8" fillId="0" borderId="14" xfId="44" applyFont="1" applyBorder="1" applyProtection="1">
      <alignment/>
      <protection/>
    </xf>
    <xf numFmtId="0" fontId="9" fillId="0" borderId="15" xfId="44" applyFont="1" applyBorder="1" applyProtection="1">
      <alignment/>
      <protection/>
    </xf>
    <xf numFmtId="0" fontId="8" fillId="0" borderId="16" xfId="44" applyFont="1" applyBorder="1" applyProtection="1">
      <alignment/>
      <protection/>
    </xf>
    <xf numFmtId="0" fontId="10" fillId="0" borderId="10" xfId="44" applyFont="1" applyBorder="1" applyProtection="1">
      <alignment/>
      <protection/>
    </xf>
    <xf numFmtId="0" fontId="10" fillId="0" borderId="10" xfId="44" applyFont="1" applyFill="1" applyBorder="1" applyAlignment="1" applyProtection="1" quotePrefix="1">
      <alignment horizontal="center"/>
      <protection/>
    </xf>
    <xf numFmtId="0" fontId="7" fillId="0" borderId="10" xfId="44" applyFont="1" applyBorder="1" applyProtection="1">
      <alignment/>
      <protection/>
    </xf>
    <xf numFmtId="43" fontId="10" fillId="0" borderId="10" xfId="36" applyFont="1" applyBorder="1" applyAlignment="1" applyProtection="1">
      <alignment/>
      <protection/>
    </xf>
    <xf numFmtId="0" fontId="8" fillId="0" borderId="12" xfId="44" applyFont="1" applyBorder="1" applyProtection="1">
      <alignment/>
      <protection/>
    </xf>
    <xf numFmtId="0" fontId="11" fillId="0" borderId="11" xfId="44" applyFont="1" applyBorder="1" applyProtection="1">
      <alignment/>
      <protection/>
    </xf>
    <xf numFmtId="0" fontId="8" fillId="0" borderId="14" xfId="44" applyFont="1" applyFill="1" applyBorder="1" applyAlignment="1" applyProtection="1" quotePrefix="1">
      <alignment horizontal="center"/>
      <protection/>
    </xf>
    <xf numFmtId="0" fontId="8" fillId="0" borderId="16" xfId="44" applyFont="1" applyFill="1" applyBorder="1" applyAlignment="1" applyProtection="1" quotePrefix="1">
      <alignment horizontal="center"/>
      <protection/>
    </xf>
    <xf numFmtId="0" fontId="7" fillId="0" borderId="10" xfId="44" applyFont="1" applyBorder="1" applyProtection="1">
      <alignment/>
      <protection/>
    </xf>
    <xf numFmtId="0" fontId="7" fillId="0" borderId="10" xfId="44" applyFont="1" applyFill="1" applyBorder="1" applyAlignment="1" applyProtection="1" quotePrefix="1">
      <alignment horizontal="center"/>
      <protection/>
    </xf>
    <xf numFmtId="43" fontId="7" fillId="0" borderId="10" xfId="36" applyFont="1" applyBorder="1" applyAlignment="1" applyProtection="1">
      <alignment/>
      <protection/>
    </xf>
    <xf numFmtId="0" fontId="12" fillId="0" borderId="0" xfId="44" applyFont="1" applyBorder="1" applyProtection="1">
      <alignment/>
      <protection/>
    </xf>
    <xf numFmtId="0" fontId="7" fillId="0" borderId="11" xfId="44" applyFont="1" applyBorder="1" applyAlignment="1" applyProtection="1">
      <alignment horizontal="left"/>
      <protection/>
    </xf>
    <xf numFmtId="0" fontId="11" fillId="0" borderId="11" xfId="44" applyFont="1" applyBorder="1" applyProtection="1" quotePrefix="1">
      <alignment/>
      <protection/>
    </xf>
    <xf numFmtId="0" fontId="7" fillId="0" borderId="11" xfId="44" applyFont="1" applyBorder="1" applyProtection="1">
      <alignment/>
      <protection/>
    </xf>
    <xf numFmtId="0" fontId="7" fillId="0" borderId="17" xfId="44" applyFont="1" applyBorder="1" applyProtection="1">
      <alignment/>
      <protection/>
    </xf>
    <xf numFmtId="0" fontId="5" fillId="0" borderId="11" xfId="44" applyFont="1" applyBorder="1" applyProtection="1">
      <alignment/>
      <protection/>
    </xf>
    <xf numFmtId="43" fontId="8" fillId="0" borderId="11" xfId="36" applyFont="1" applyFill="1" applyBorder="1" applyAlignment="1" applyProtection="1">
      <alignment/>
      <protection locked="0"/>
    </xf>
    <xf numFmtId="43" fontId="8" fillId="0" borderId="10" xfId="36" applyFont="1" applyFill="1" applyBorder="1" applyAlignment="1" applyProtection="1">
      <alignment/>
      <protection/>
    </xf>
    <xf numFmtId="0" fontId="7" fillId="0" borderId="15" xfId="44" applyFont="1" applyBorder="1" applyProtection="1">
      <alignment/>
      <protection/>
    </xf>
    <xf numFmtId="0" fontId="7" fillId="33" borderId="10" xfId="44" applyFont="1" applyFill="1" applyBorder="1" applyProtection="1">
      <alignment/>
      <protection/>
    </xf>
    <xf numFmtId="0" fontId="13" fillId="33" borderId="10" xfId="44" applyFont="1" applyFill="1" applyBorder="1" applyAlignment="1" applyProtection="1" quotePrefix="1">
      <alignment horizontal="center"/>
      <protection/>
    </xf>
    <xf numFmtId="0" fontId="7" fillId="33" borderId="10" xfId="44" applyFont="1" applyFill="1" applyBorder="1" applyProtection="1">
      <alignment/>
      <protection/>
    </xf>
    <xf numFmtId="43" fontId="10" fillId="33" borderId="10" xfId="36" applyFont="1" applyFill="1" applyBorder="1" applyAlignment="1" applyProtection="1">
      <alignment/>
      <protection/>
    </xf>
    <xf numFmtId="0" fontId="14" fillId="0" borderId="0" xfId="44" applyFont="1" applyBorder="1" applyProtection="1">
      <alignment/>
      <protection/>
    </xf>
    <xf numFmtId="0" fontId="16" fillId="0" borderId="0" xfId="0" applyFont="1" applyAlignment="1">
      <alignment/>
    </xf>
    <xf numFmtId="0" fontId="17" fillId="0" borderId="10" xfId="44" applyFont="1" applyBorder="1" applyAlignment="1" applyProtection="1">
      <alignment horizontal="center"/>
      <protection/>
    </xf>
    <xf numFmtId="0" fontId="17" fillId="0" borderId="10" xfId="44" applyFont="1" applyBorder="1" applyAlignment="1" applyProtection="1">
      <alignment horizontal="left"/>
      <protection/>
    </xf>
    <xf numFmtId="43" fontId="17" fillId="0" borderId="10" xfId="36" applyFont="1" applyBorder="1" applyAlignment="1" applyProtection="1">
      <alignment horizontal="center"/>
      <protection/>
    </xf>
    <xf numFmtId="0" fontId="18" fillId="0" borderId="0" xfId="44" applyFont="1" applyBorder="1" applyProtection="1">
      <alignment/>
      <protection/>
    </xf>
    <xf numFmtId="0" fontId="19" fillId="0" borderId="11" xfId="44" applyFont="1" applyBorder="1" applyProtection="1">
      <alignment/>
      <protection/>
    </xf>
    <xf numFmtId="0" fontId="20" fillId="0" borderId="12" xfId="44" applyFont="1" applyFill="1" applyBorder="1" applyAlignment="1" applyProtection="1" quotePrefix="1">
      <alignment horizontal="center"/>
      <protection/>
    </xf>
    <xf numFmtId="0" fontId="20" fillId="0" borderId="12" xfId="44" applyFont="1" applyFill="1" applyBorder="1" applyProtection="1">
      <alignment/>
      <protection/>
    </xf>
    <xf numFmtId="43" fontId="20" fillId="0" borderId="12" xfId="36" applyFont="1" applyFill="1" applyBorder="1" applyAlignment="1" applyProtection="1">
      <alignment/>
      <protection locked="0"/>
    </xf>
    <xf numFmtId="0" fontId="21" fillId="0" borderId="0" xfId="44" applyFont="1" applyBorder="1" applyProtection="1">
      <alignment/>
      <protection/>
    </xf>
    <xf numFmtId="0" fontId="20" fillId="0" borderId="13" xfId="44" applyFont="1" applyFill="1" applyBorder="1" applyAlignment="1" applyProtection="1" quotePrefix="1">
      <alignment horizontal="center"/>
      <protection/>
    </xf>
    <xf numFmtId="0" fontId="20" fillId="0" borderId="13" xfId="44" applyFont="1" applyFill="1" applyBorder="1" applyProtection="1">
      <alignment/>
      <protection/>
    </xf>
    <xf numFmtId="43" fontId="20" fillId="0" borderId="13" xfId="36" applyFont="1" applyFill="1" applyBorder="1" applyAlignment="1" applyProtection="1">
      <alignment/>
      <protection locked="0"/>
    </xf>
    <xf numFmtId="0" fontId="22" fillId="0" borderId="11" xfId="44" applyFont="1" applyBorder="1" applyProtection="1">
      <alignment/>
      <protection/>
    </xf>
    <xf numFmtId="0" fontId="20" fillId="0" borderId="13" xfId="44" applyFont="1" applyBorder="1" applyProtection="1">
      <alignment/>
      <protection/>
    </xf>
    <xf numFmtId="43" fontId="20" fillId="0" borderId="13" xfId="36" applyFont="1" applyBorder="1" applyAlignment="1" applyProtection="1">
      <alignment/>
      <protection locked="0"/>
    </xf>
    <xf numFmtId="0" fontId="22" fillId="0" borderId="15" xfId="44" applyFont="1" applyBorder="1" applyProtection="1">
      <alignment/>
      <protection/>
    </xf>
    <xf numFmtId="0" fontId="20" fillId="0" borderId="16" xfId="44" applyFont="1" applyFill="1" applyBorder="1" applyAlignment="1" applyProtection="1" quotePrefix="1">
      <alignment horizontal="center"/>
      <protection/>
    </xf>
    <xf numFmtId="0" fontId="20" fillId="0" borderId="16" xfId="44" applyFont="1" applyBorder="1" applyProtection="1">
      <alignment/>
      <protection/>
    </xf>
    <xf numFmtId="43" fontId="20" fillId="0" borderId="16" xfId="36" applyFont="1" applyBorder="1" applyAlignment="1" applyProtection="1">
      <alignment/>
      <protection locked="0"/>
    </xf>
    <xf numFmtId="0" fontId="22" fillId="0" borderId="10" xfId="44" applyFont="1" applyBorder="1" applyProtection="1">
      <alignment/>
      <protection/>
    </xf>
    <xf numFmtId="0" fontId="23" fillId="0" borderId="10" xfId="44" applyFont="1" applyFill="1" applyBorder="1" applyAlignment="1" applyProtection="1" quotePrefix="1">
      <alignment horizontal="center"/>
      <protection/>
    </xf>
    <xf numFmtId="0" fontId="24" fillId="0" borderId="10" xfId="44" applyFont="1" applyBorder="1" applyProtection="1">
      <alignment/>
      <protection/>
    </xf>
    <xf numFmtId="43" fontId="23" fillId="0" borderId="10" xfId="36" applyFont="1" applyBorder="1" applyAlignment="1" applyProtection="1">
      <alignment/>
      <protection/>
    </xf>
    <xf numFmtId="0" fontId="19" fillId="0" borderId="11" xfId="44" applyFont="1" applyBorder="1" applyAlignment="1" applyProtection="1">
      <alignment horizontal="left"/>
      <protection/>
    </xf>
    <xf numFmtId="0" fontId="20" fillId="0" borderId="18" xfId="44" applyFont="1" applyFill="1" applyBorder="1" applyAlignment="1" applyProtection="1" quotePrefix="1">
      <alignment horizontal="center"/>
      <protection/>
    </xf>
    <xf numFmtId="0" fontId="20" fillId="0" borderId="18" xfId="44" applyFont="1" applyFill="1" applyBorder="1" applyProtection="1">
      <alignment/>
      <protection/>
    </xf>
    <xf numFmtId="0" fontId="20" fillId="0" borderId="13" xfId="44" applyFont="1" applyBorder="1" applyAlignment="1" applyProtection="1">
      <alignment vertical="center"/>
      <protection/>
    </xf>
    <xf numFmtId="0" fontId="20" fillId="0" borderId="10" xfId="44" applyFont="1" applyFill="1" applyBorder="1" applyAlignment="1" applyProtection="1" quotePrefix="1">
      <alignment horizontal="center"/>
      <protection/>
    </xf>
    <xf numFmtId="0" fontId="20" fillId="0" borderId="18" xfId="44" applyFont="1" applyBorder="1" applyAlignment="1" applyProtection="1" quotePrefix="1">
      <alignment horizontal="center"/>
      <protection/>
    </xf>
    <xf numFmtId="0" fontId="20" fillId="0" borderId="18" xfId="44" applyFont="1" applyBorder="1" applyProtection="1">
      <alignment/>
      <protection/>
    </xf>
    <xf numFmtId="0" fontId="20" fillId="0" borderId="13" xfId="44" applyFont="1" applyBorder="1" applyAlignment="1" applyProtection="1" quotePrefix="1">
      <alignment horizontal="center"/>
      <protection/>
    </xf>
    <xf numFmtId="0" fontId="20" fillId="0" borderId="16" xfId="44" applyFont="1" applyBorder="1" applyAlignment="1" applyProtection="1" quotePrefix="1">
      <alignment horizontal="center"/>
      <protection/>
    </xf>
    <xf numFmtId="43" fontId="20" fillId="0" borderId="15" xfId="36" applyFont="1" applyFill="1" applyBorder="1" applyAlignment="1" applyProtection="1">
      <alignment/>
      <protection locked="0"/>
    </xf>
    <xf numFmtId="0" fontId="20" fillId="0" borderId="12" xfId="44" applyFont="1" applyBorder="1" applyAlignment="1" applyProtection="1" quotePrefix="1">
      <alignment horizontal="center"/>
      <protection/>
    </xf>
    <xf numFmtId="0" fontId="20" fillId="0" borderId="12" xfId="44" applyFont="1" applyBorder="1" applyAlignment="1" applyProtection="1">
      <alignment/>
      <protection/>
    </xf>
    <xf numFmtId="0" fontId="20" fillId="0" borderId="13" xfId="44" applyFont="1" applyBorder="1" applyAlignment="1" applyProtection="1">
      <alignment/>
      <protection/>
    </xf>
    <xf numFmtId="0" fontId="22" fillId="0" borderId="13" xfId="44" applyFont="1" applyBorder="1" applyAlignment="1" applyProtection="1">
      <alignment horizontal="left" vertical="top" wrapText="1"/>
      <protection/>
    </xf>
    <xf numFmtId="0" fontId="22" fillId="0" borderId="11" xfId="44" applyFont="1" applyFill="1" applyBorder="1" applyProtection="1">
      <alignment/>
      <protection/>
    </xf>
    <xf numFmtId="0" fontId="22" fillId="0" borderId="13" xfId="44" applyFont="1" applyFill="1" applyBorder="1" applyAlignment="1" applyProtection="1">
      <alignment horizontal="left" vertical="top" wrapText="1"/>
      <protection/>
    </xf>
    <xf numFmtId="0" fontId="21" fillId="0" borderId="0" xfId="44" applyFont="1" applyFill="1" applyBorder="1" applyProtection="1">
      <alignment/>
      <protection/>
    </xf>
    <xf numFmtId="0" fontId="22" fillId="0" borderId="16" xfId="44" applyFont="1" applyBorder="1" applyAlignment="1" applyProtection="1">
      <alignment horizontal="left" vertical="top" wrapText="1"/>
      <protection/>
    </xf>
    <xf numFmtId="0" fontId="23" fillId="0" borderId="10" xfId="44" applyFont="1" applyBorder="1" applyAlignment="1" applyProtection="1" quotePrefix="1">
      <alignment horizontal="center"/>
      <protection/>
    </xf>
    <xf numFmtId="0" fontId="24" fillId="0" borderId="10" xfId="44" applyFont="1" applyBorder="1" applyAlignment="1" applyProtection="1">
      <alignment horizontal="left" vertical="top" wrapText="1"/>
      <protection/>
    </xf>
    <xf numFmtId="0" fontId="20" fillId="0" borderId="10" xfId="44" applyFont="1" applyBorder="1" applyAlignment="1" applyProtection="1" quotePrefix="1">
      <alignment horizontal="center"/>
      <protection/>
    </xf>
    <xf numFmtId="0" fontId="19" fillId="0" borderId="17" xfId="44" applyFont="1" applyBorder="1" applyProtection="1">
      <alignment/>
      <protection/>
    </xf>
    <xf numFmtId="0" fontId="22" fillId="0" borderId="18" xfId="44" applyFont="1" applyBorder="1" applyAlignment="1" applyProtection="1">
      <alignment horizontal="left" vertical="top" wrapText="1"/>
      <protection/>
    </xf>
    <xf numFmtId="0" fontId="20" fillId="0" borderId="14" xfId="44" applyFont="1" applyBorder="1" applyAlignment="1" applyProtection="1" quotePrefix="1">
      <alignment horizontal="center"/>
      <protection/>
    </xf>
    <xf numFmtId="0" fontId="22" fillId="0" borderId="14" xfId="44" applyFont="1" applyBorder="1" applyAlignment="1" applyProtection="1">
      <alignment horizontal="left" vertical="top" wrapText="1"/>
      <protection/>
    </xf>
    <xf numFmtId="0" fontId="22" fillId="0" borderId="12" xfId="44" applyFont="1" applyBorder="1" applyAlignment="1" applyProtection="1">
      <alignment horizontal="left" vertical="top" wrapText="1"/>
      <protection/>
    </xf>
    <xf numFmtId="0" fontId="20" fillId="0" borderId="11" xfId="44" applyFont="1" applyFill="1" applyBorder="1" applyAlignment="1" applyProtection="1" quotePrefix="1">
      <alignment horizontal="center" vertical="center"/>
      <protection/>
    </xf>
    <xf numFmtId="0" fontId="22" fillId="0" borderId="11" xfId="44" applyFont="1" applyFill="1" applyBorder="1" applyAlignment="1" applyProtection="1">
      <alignment horizontal="left" vertical="top" wrapText="1"/>
      <protection/>
    </xf>
    <xf numFmtId="0" fontId="20" fillId="0" borderId="14" xfId="44" applyFont="1" applyFill="1" applyBorder="1" applyAlignment="1" applyProtection="1" quotePrefix="1">
      <alignment horizontal="center" vertical="center"/>
      <protection/>
    </xf>
    <xf numFmtId="0" fontId="22" fillId="0" borderId="15" xfId="44" applyFont="1" applyFill="1" applyBorder="1" applyProtection="1">
      <alignment/>
      <protection/>
    </xf>
    <xf numFmtId="0" fontId="20" fillId="0" borderId="16" xfId="44" applyFont="1" applyFill="1" applyBorder="1" applyProtection="1">
      <alignment/>
      <protection/>
    </xf>
    <xf numFmtId="0" fontId="22" fillId="0" borderId="19" xfId="44" applyFont="1" applyBorder="1" applyProtection="1">
      <alignment/>
      <protection/>
    </xf>
    <xf numFmtId="0" fontId="22" fillId="0" borderId="20" xfId="44" applyFont="1" applyBorder="1" applyAlignment="1" applyProtection="1">
      <alignment horizontal="left" vertical="top" wrapText="1"/>
      <protection/>
    </xf>
    <xf numFmtId="0" fontId="22" fillId="0" borderId="21" xfId="44" applyFont="1" applyBorder="1" applyAlignment="1" applyProtection="1">
      <alignment horizontal="left" vertical="top" wrapText="1"/>
      <protection/>
    </xf>
    <xf numFmtId="43" fontId="20" fillId="0" borderId="11" xfId="36" applyFont="1" applyFill="1" applyBorder="1" applyAlignment="1" applyProtection="1">
      <alignment/>
      <protection locked="0"/>
    </xf>
    <xf numFmtId="0" fontId="22" fillId="0" borderId="22" xfId="44" applyFont="1" applyBorder="1" applyProtection="1">
      <alignment/>
      <protection/>
    </xf>
    <xf numFmtId="0" fontId="23" fillId="0" borderId="11" xfId="44" applyFont="1" applyBorder="1" applyAlignment="1" applyProtection="1" quotePrefix="1">
      <alignment horizontal="center"/>
      <protection/>
    </xf>
    <xf numFmtId="0" fontId="24" fillId="0" borderId="23" xfId="44" applyFont="1" applyBorder="1" applyAlignment="1" applyProtection="1">
      <alignment horizontal="left" vertical="top" wrapText="1"/>
      <protection/>
    </xf>
    <xf numFmtId="0" fontId="22" fillId="0" borderId="24" xfId="44" applyFont="1" applyBorder="1" applyProtection="1">
      <alignment/>
      <protection/>
    </xf>
    <xf numFmtId="0" fontId="25" fillId="0" borderId="18" xfId="44" applyFont="1" applyBorder="1" applyAlignment="1" applyProtection="1" quotePrefix="1">
      <alignment horizontal="center"/>
      <protection/>
    </xf>
    <xf numFmtId="0" fontId="22" fillId="0" borderId="25" xfId="44" applyFont="1" applyBorder="1" applyAlignment="1" applyProtection="1">
      <alignment horizontal="left" vertical="top" wrapText="1"/>
      <protection/>
    </xf>
    <xf numFmtId="0" fontId="22" fillId="0" borderId="21" xfId="44" applyFont="1" applyBorder="1" applyAlignment="1" applyProtection="1">
      <alignment horizontal="left" vertical="center"/>
      <protection/>
    </xf>
    <xf numFmtId="0" fontId="23" fillId="0" borderId="15" xfId="44" applyFont="1" applyBorder="1" applyAlignment="1" applyProtection="1" quotePrefix="1">
      <alignment horizontal="center"/>
      <protection/>
    </xf>
    <xf numFmtId="0" fontId="26" fillId="0" borderId="0" xfId="44" applyFont="1" applyBorder="1" applyProtection="1">
      <alignment/>
      <protection/>
    </xf>
    <xf numFmtId="43" fontId="24" fillId="0" borderId="10" xfId="36" applyFont="1" applyBorder="1" applyAlignment="1" applyProtection="1">
      <alignment horizontal="left" vertical="top" wrapText="1"/>
      <protection/>
    </xf>
    <xf numFmtId="0" fontId="24" fillId="0" borderId="10" xfId="44" applyFont="1" applyBorder="1" applyAlignment="1" applyProtection="1" quotePrefix="1">
      <alignment horizontal="center"/>
      <protection/>
    </xf>
    <xf numFmtId="43" fontId="24" fillId="0" borderId="10" xfId="36" applyFont="1" applyBorder="1" applyAlignment="1" applyProtection="1">
      <alignment/>
      <protection/>
    </xf>
    <xf numFmtId="0" fontId="27" fillId="0" borderId="0" xfId="44" applyFont="1" applyBorder="1" applyProtection="1">
      <alignment/>
      <protection/>
    </xf>
    <xf numFmtId="0" fontId="28" fillId="0" borderId="10" xfId="44" applyFont="1" applyBorder="1" applyProtection="1">
      <alignment/>
      <protection/>
    </xf>
    <xf numFmtId="0" fontId="28" fillId="0" borderId="10" xfId="44" applyFont="1" applyBorder="1" applyAlignment="1" applyProtection="1">
      <alignment horizontal="center"/>
      <protection/>
    </xf>
    <xf numFmtId="43" fontId="20" fillId="0" borderId="10" xfId="36" applyFont="1" applyFill="1" applyBorder="1" applyAlignment="1" applyProtection="1">
      <alignment/>
      <protection locked="0"/>
    </xf>
    <xf numFmtId="0" fontId="29" fillId="0" borderId="0" xfId="44" applyFont="1" applyBorder="1" applyProtection="1">
      <alignment/>
      <protection/>
    </xf>
    <xf numFmtId="0" fontId="28" fillId="0" borderId="10" xfId="44" applyFont="1" applyBorder="1" applyAlignment="1" applyProtection="1" quotePrefix="1">
      <alignment horizontal="center"/>
      <protection/>
    </xf>
    <xf numFmtId="0" fontId="28" fillId="0" borderId="26" xfId="44" applyFont="1" applyBorder="1" applyProtection="1">
      <alignment/>
      <protection/>
    </xf>
    <xf numFmtId="0" fontId="28" fillId="0" borderId="27" xfId="44" applyFont="1" applyBorder="1" applyAlignment="1" applyProtection="1">
      <alignment horizontal="center"/>
      <protection/>
    </xf>
    <xf numFmtId="43" fontId="20" fillId="0" borderId="27" xfId="36" applyFont="1" applyFill="1" applyBorder="1" applyAlignment="1" applyProtection="1">
      <alignment/>
      <protection locked="0"/>
    </xf>
    <xf numFmtId="0" fontId="20" fillId="0" borderId="12" xfId="44" applyFont="1" applyBorder="1" applyAlignment="1" applyProtection="1">
      <alignment shrinkToFit="1"/>
      <protection/>
    </xf>
    <xf numFmtId="0" fontId="20" fillId="0" borderId="13" xfId="44" applyFont="1" applyBorder="1" applyAlignment="1" applyProtection="1">
      <alignment shrinkToFit="1"/>
      <protection/>
    </xf>
    <xf numFmtId="0" fontId="20" fillId="0" borderId="14" xfId="44" applyFont="1" applyFill="1" applyBorder="1" applyAlignment="1" applyProtection="1">
      <alignment shrinkToFit="1"/>
      <protection locked="0"/>
    </xf>
    <xf numFmtId="0" fontId="28" fillId="0" borderId="10" xfId="44" applyFont="1" applyBorder="1" applyAlignment="1" applyProtection="1">
      <alignment shrinkToFit="1"/>
      <protection/>
    </xf>
    <xf numFmtId="0" fontId="28" fillId="0" borderId="28" xfId="44" applyFont="1" applyBorder="1" applyAlignment="1" applyProtection="1">
      <alignment shrinkToFit="1"/>
      <protection/>
    </xf>
    <xf numFmtId="0" fontId="23" fillId="0" borderId="29" xfId="44" applyFont="1" applyBorder="1" applyAlignment="1" applyProtection="1" quotePrefix="1">
      <alignment horizontal="center"/>
      <protection/>
    </xf>
    <xf numFmtId="0" fontId="24" fillId="0" borderId="29" xfId="44" applyFont="1" applyBorder="1" applyAlignment="1" applyProtection="1">
      <alignment horizontal="left" vertical="top" wrapText="1"/>
      <protection/>
    </xf>
    <xf numFmtId="0" fontId="23" fillId="0" borderId="0" xfId="44" applyFont="1" applyBorder="1" applyAlignment="1" applyProtection="1" quotePrefix="1">
      <alignment horizontal="center"/>
      <protection/>
    </xf>
    <xf numFmtId="0" fontId="22" fillId="0" borderId="29" xfId="44" applyFont="1" applyBorder="1" applyProtection="1">
      <alignment/>
      <protection/>
    </xf>
    <xf numFmtId="43" fontId="23" fillId="0" borderId="29" xfId="36" applyFont="1" applyBorder="1" applyAlignment="1" applyProtection="1">
      <alignment/>
      <protection/>
    </xf>
    <xf numFmtId="0" fontId="22" fillId="0" borderId="0" xfId="44" applyFont="1" applyBorder="1" applyProtection="1">
      <alignment/>
      <protection/>
    </xf>
    <xf numFmtId="43" fontId="23" fillId="0" borderId="0" xfId="36" applyFont="1" applyBorder="1" applyAlignment="1" applyProtection="1">
      <alignment/>
      <protection/>
    </xf>
    <xf numFmtId="0" fontId="24" fillId="0" borderId="29" xfId="44" applyFont="1" applyBorder="1" applyProtection="1">
      <alignment/>
      <protection/>
    </xf>
    <xf numFmtId="0" fontId="24" fillId="0" borderId="0" xfId="44" applyFont="1" applyBorder="1" applyProtection="1">
      <alignment/>
      <protection/>
    </xf>
    <xf numFmtId="43" fontId="20" fillId="0" borderId="18" xfId="36" applyFont="1" applyFill="1" applyBorder="1" applyAlignment="1" applyProtection="1">
      <alignment/>
      <protection locked="0"/>
    </xf>
    <xf numFmtId="0" fontId="20" fillId="0" borderId="17" xfId="44" applyFont="1" applyBorder="1" applyAlignment="1" applyProtection="1" quotePrefix="1">
      <alignment horizontal="center"/>
      <protection/>
    </xf>
    <xf numFmtId="0" fontId="22" fillId="0" borderId="17" xfId="44" applyFont="1" applyBorder="1" applyAlignment="1" applyProtection="1">
      <alignment horizontal="left" vertical="top" wrapText="1"/>
      <protection/>
    </xf>
    <xf numFmtId="0" fontId="22" fillId="0" borderId="17" xfId="44" applyFont="1" applyBorder="1" applyProtection="1">
      <alignment/>
      <protection/>
    </xf>
    <xf numFmtId="0" fontId="20" fillId="0" borderId="17" xfId="44" applyFont="1" applyBorder="1" applyProtection="1">
      <alignment/>
      <protection/>
    </xf>
    <xf numFmtId="43" fontId="20" fillId="0" borderId="17" xfId="36" applyFont="1" applyFill="1" applyBorder="1" applyAlignment="1" applyProtection="1">
      <alignment/>
      <protection locked="0"/>
    </xf>
    <xf numFmtId="0" fontId="19" fillId="0" borderId="17" xfId="44" applyFont="1" applyFill="1" applyBorder="1" applyAlignment="1" applyProtection="1">
      <alignment horizontal="center" wrapText="1"/>
      <protection/>
    </xf>
    <xf numFmtId="0" fontId="19" fillId="0" borderId="11" xfId="44" applyFont="1" applyFill="1" applyBorder="1" applyAlignment="1" applyProtection="1">
      <alignment horizontal="center" wrapText="1"/>
      <protection/>
    </xf>
    <xf numFmtId="49" fontId="1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แบบรายงานสถิติการคลังปี2558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5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19.00390625" style="43" customWidth="1"/>
    <col min="2" max="2" width="6.7109375" style="43" customWidth="1"/>
    <col min="3" max="3" width="49.57421875" style="43" customWidth="1"/>
    <col min="4" max="4" width="13.57421875" style="43" customWidth="1"/>
    <col min="5" max="16384" width="9.140625" style="43" customWidth="1"/>
  </cols>
  <sheetData>
    <row r="1" spans="1:4" ht="24">
      <c r="A1" s="145" t="s">
        <v>17</v>
      </c>
      <c r="B1" s="145"/>
      <c r="C1" s="145"/>
      <c r="D1" s="145"/>
    </row>
    <row r="2" spans="1:4" ht="24">
      <c r="A2" s="145" t="s">
        <v>16</v>
      </c>
      <c r="B2" s="145"/>
      <c r="C2" s="145"/>
      <c r="D2" s="145"/>
    </row>
    <row r="3" spans="1:4" ht="24">
      <c r="A3" s="145" t="s">
        <v>189</v>
      </c>
      <c r="B3" s="145"/>
      <c r="C3" s="145"/>
      <c r="D3" s="145"/>
    </row>
    <row r="4" spans="1:4" s="47" customFormat="1" ht="27" customHeight="1">
      <c r="A4" s="44" t="s">
        <v>19</v>
      </c>
      <c r="B4" s="45" t="s">
        <v>20</v>
      </c>
      <c r="C4" s="44" t="s">
        <v>21</v>
      </c>
      <c r="D4" s="46" t="s">
        <v>22</v>
      </c>
    </row>
    <row r="5" spans="1:4" s="52" customFormat="1" ht="18.75" customHeight="1">
      <c r="A5" s="48" t="s">
        <v>23</v>
      </c>
      <c r="B5" s="49">
        <v>1</v>
      </c>
      <c r="C5" s="50" t="s">
        <v>1</v>
      </c>
      <c r="D5" s="51">
        <v>7707594</v>
      </c>
    </row>
    <row r="6" spans="1:4" s="52" customFormat="1" ht="18.75" customHeight="1">
      <c r="A6" s="48" t="s">
        <v>24</v>
      </c>
      <c r="B6" s="53">
        <v>2</v>
      </c>
      <c r="C6" s="54" t="s">
        <v>0</v>
      </c>
      <c r="D6" s="55">
        <v>166657.16</v>
      </c>
    </row>
    <row r="7" spans="1:4" s="52" customFormat="1" ht="18.75" customHeight="1">
      <c r="A7" s="56"/>
      <c r="B7" s="53">
        <v>3</v>
      </c>
      <c r="C7" s="54" t="s">
        <v>2</v>
      </c>
      <c r="D7" s="55">
        <v>2650731</v>
      </c>
    </row>
    <row r="8" spans="1:4" s="52" customFormat="1" ht="18.75" customHeight="1">
      <c r="A8" s="56"/>
      <c r="B8" s="53">
        <v>4</v>
      </c>
      <c r="C8" s="54" t="s">
        <v>25</v>
      </c>
      <c r="D8" s="55">
        <v>0</v>
      </c>
    </row>
    <row r="9" spans="1:4" s="52" customFormat="1" ht="18.75" customHeight="1">
      <c r="A9" s="56"/>
      <c r="B9" s="53">
        <v>5</v>
      </c>
      <c r="C9" s="57" t="s">
        <v>26</v>
      </c>
      <c r="D9" s="58">
        <v>0</v>
      </c>
    </row>
    <row r="10" spans="1:4" s="52" customFormat="1" ht="18.75" customHeight="1">
      <c r="A10" s="56"/>
      <c r="B10" s="53">
        <v>6</v>
      </c>
      <c r="C10" s="57" t="s">
        <v>27</v>
      </c>
      <c r="D10" s="58">
        <v>0</v>
      </c>
    </row>
    <row r="11" spans="1:4" s="52" customFormat="1" ht="18.75" customHeight="1">
      <c r="A11" s="56"/>
      <c r="B11" s="53">
        <v>7</v>
      </c>
      <c r="C11" s="57" t="s">
        <v>28</v>
      </c>
      <c r="D11" s="58">
        <v>0</v>
      </c>
    </row>
    <row r="12" spans="1:4" s="52" customFormat="1" ht="18.75" customHeight="1">
      <c r="A12" s="59"/>
      <c r="B12" s="60">
        <v>8</v>
      </c>
      <c r="C12" s="61" t="s">
        <v>29</v>
      </c>
      <c r="D12" s="62">
        <v>0</v>
      </c>
    </row>
    <row r="13" spans="1:4" s="52" customFormat="1" ht="18.75" customHeight="1">
      <c r="A13" s="63"/>
      <c r="B13" s="64"/>
      <c r="C13" s="65" t="s">
        <v>30</v>
      </c>
      <c r="D13" s="66">
        <f>SUM(D5:D12)</f>
        <v>10524982.16</v>
      </c>
    </row>
    <row r="14" spans="1:4" s="52" customFormat="1" ht="18.75" customHeight="1">
      <c r="A14" s="67" t="s">
        <v>182</v>
      </c>
      <c r="B14" s="68">
        <v>9</v>
      </c>
      <c r="C14" s="69" t="s">
        <v>31</v>
      </c>
      <c r="D14" s="51">
        <v>684575.75</v>
      </c>
    </row>
    <row r="15" spans="1:4" s="52" customFormat="1" ht="18.75" customHeight="1">
      <c r="A15" s="48" t="s">
        <v>32</v>
      </c>
      <c r="B15" s="53">
        <v>10</v>
      </c>
      <c r="C15" s="57" t="s">
        <v>33</v>
      </c>
      <c r="D15" s="51">
        <v>0</v>
      </c>
    </row>
    <row r="16" spans="1:4" s="52" customFormat="1" ht="18.75" customHeight="1">
      <c r="A16" s="56"/>
      <c r="B16" s="53">
        <v>11</v>
      </c>
      <c r="C16" s="54" t="s">
        <v>34</v>
      </c>
      <c r="D16" s="51">
        <v>5445659.01</v>
      </c>
    </row>
    <row r="17" spans="1:4" s="52" customFormat="1" ht="18.75" customHeight="1">
      <c r="A17" s="56"/>
      <c r="B17" s="53">
        <v>12</v>
      </c>
      <c r="C17" s="54" t="s">
        <v>35</v>
      </c>
      <c r="D17" s="51">
        <v>11586581.55</v>
      </c>
    </row>
    <row r="18" spans="1:4" s="52" customFormat="1" ht="18.75" customHeight="1">
      <c r="A18" s="56"/>
      <c r="B18" s="53">
        <v>13</v>
      </c>
      <c r="C18" s="57" t="s">
        <v>12</v>
      </c>
      <c r="D18" s="51">
        <v>188881.06</v>
      </c>
    </row>
    <row r="19" spans="1:4" s="52" customFormat="1" ht="18.75" customHeight="1">
      <c r="A19" s="48"/>
      <c r="B19" s="53">
        <v>14</v>
      </c>
      <c r="C19" s="57" t="s">
        <v>3</v>
      </c>
      <c r="D19" s="51">
        <v>0</v>
      </c>
    </row>
    <row r="20" spans="1:4" s="52" customFormat="1" ht="18.75" customHeight="1">
      <c r="A20" s="56"/>
      <c r="B20" s="53">
        <v>15</v>
      </c>
      <c r="C20" s="57" t="s">
        <v>4</v>
      </c>
      <c r="D20" s="51">
        <v>11789681.67</v>
      </c>
    </row>
    <row r="21" spans="1:4" s="52" customFormat="1" ht="18.75" customHeight="1">
      <c r="A21" s="56"/>
      <c r="B21" s="53">
        <v>16</v>
      </c>
      <c r="C21" s="57" t="s">
        <v>36</v>
      </c>
      <c r="D21" s="51">
        <v>0</v>
      </c>
    </row>
    <row r="22" spans="1:4" s="52" customFormat="1" ht="18.75" customHeight="1">
      <c r="A22" s="56"/>
      <c r="B22" s="53">
        <v>17</v>
      </c>
      <c r="C22" s="57" t="s">
        <v>37</v>
      </c>
      <c r="D22" s="51">
        <v>0</v>
      </c>
    </row>
    <row r="23" spans="1:4" s="52" customFormat="1" ht="18.75" customHeight="1">
      <c r="A23" s="56"/>
      <c r="B23" s="53">
        <v>18</v>
      </c>
      <c r="C23" s="57" t="s">
        <v>38</v>
      </c>
      <c r="D23" s="51">
        <v>0</v>
      </c>
    </row>
    <row r="24" spans="1:4" s="52" customFormat="1" ht="18.75" customHeight="1">
      <c r="A24" s="56"/>
      <c r="B24" s="53">
        <v>19</v>
      </c>
      <c r="C24" s="57" t="s">
        <v>39</v>
      </c>
      <c r="D24" s="51">
        <v>0</v>
      </c>
    </row>
    <row r="25" spans="1:4" s="52" customFormat="1" ht="18.75" customHeight="1">
      <c r="A25" s="56"/>
      <c r="B25" s="53">
        <v>20</v>
      </c>
      <c r="C25" s="57" t="s">
        <v>13</v>
      </c>
      <c r="D25" s="51">
        <v>324687.33</v>
      </c>
    </row>
    <row r="26" spans="1:4" s="52" customFormat="1" ht="18.75" customHeight="1">
      <c r="A26" s="56"/>
      <c r="B26" s="53">
        <v>21</v>
      </c>
      <c r="C26" s="57" t="s">
        <v>14</v>
      </c>
      <c r="D26" s="51">
        <v>221833.92</v>
      </c>
    </row>
    <row r="27" spans="1:4" s="52" customFormat="1" ht="18.75" customHeight="1">
      <c r="A27" s="56"/>
      <c r="B27" s="53">
        <v>22</v>
      </c>
      <c r="C27" s="57" t="s">
        <v>40</v>
      </c>
      <c r="D27" s="51">
        <v>0</v>
      </c>
    </row>
    <row r="28" spans="1:4" s="52" customFormat="1" ht="18.75" customHeight="1">
      <c r="A28" s="56"/>
      <c r="B28" s="53">
        <v>23</v>
      </c>
      <c r="C28" s="57" t="s">
        <v>41</v>
      </c>
      <c r="D28" s="51">
        <v>0</v>
      </c>
    </row>
    <row r="29" spans="1:4" s="52" customFormat="1" ht="18.75" customHeight="1">
      <c r="A29" s="56"/>
      <c r="B29" s="53">
        <v>24</v>
      </c>
      <c r="C29" s="70" t="s">
        <v>42</v>
      </c>
      <c r="D29" s="51">
        <v>9966304</v>
      </c>
    </row>
    <row r="30" spans="1:4" s="52" customFormat="1" ht="18.75" customHeight="1">
      <c r="A30" s="56"/>
      <c r="B30" s="53">
        <v>25</v>
      </c>
      <c r="C30" s="57" t="s">
        <v>43</v>
      </c>
      <c r="D30" s="51">
        <v>0</v>
      </c>
    </row>
    <row r="31" spans="1:4" s="52" customFormat="1" ht="18.75" customHeight="1">
      <c r="A31" s="56"/>
      <c r="B31" s="60">
        <v>26</v>
      </c>
      <c r="C31" s="61" t="s">
        <v>44</v>
      </c>
      <c r="D31" s="51">
        <v>0</v>
      </c>
    </row>
    <row r="32" spans="1:4" s="52" customFormat="1" ht="18.75" customHeight="1">
      <c r="A32" s="63"/>
      <c r="B32" s="71"/>
      <c r="C32" s="65" t="s">
        <v>45</v>
      </c>
      <c r="D32" s="66">
        <f>SUM(D14:D31)</f>
        <v>40208204.29</v>
      </c>
    </row>
    <row r="33" spans="1:4" s="52" customFormat="1" ht="18.75" customHeight="1">
      <c r="A33" s="48" t="s">
        <v>46</v>
      </c>
      <c r="B33" s="72">
        <v>27</v>
      </c>
      <c r="C33" s="73" t="s">
        <v>47</v>
      </c>
      <c r="D33" s="51">
        <v>0</v>
      </c>
    </row>
    <row r="34" spans="1:4" s="52" customFormat="1" ht="18.75" customHeight="1">
      <c r="A34" s="48" t="s">
        <v>48</v>
      </c>
      <c r="B34" s="74">
        <v>28</v>
      </c>
      <c r="C34" s="57" t="s">
        <v>49</v>
      </c>
      <c r="D34" s="51">
        <v>0</v>
      </c>
    </row>
    <row r="35" spans="1:4" s="52" customFormat="1" ht="18.75" customHeight="1">
      <c r="A35" s="56"/>
      <c r="B35" s="74">
        <v>29</v>
      </c>
      <c r="C35" s="57" t="s">
        <v>50</v>
      </c>
      <c r="D35" s="51">
        <v>0</v>
      </c>
    </row>
    <row r="36" spans="1:4" s="52" customFormat="1" ht="18.75" customHeight="1">
      <c r="A36" s="56"/>
      <c r="B36" s="74">
        <v>30</v>
      </c>
      <c r="C36" s="57" t="s">
        <v>51</v>
      </c>
      <c r="D36" s="51">
        <v>920</v>
      </c>
    </row>
    <row r="37" spans="1:4" s="52" customFormat="1" ht="16.5" customHeight="1">
      <c r="A37" s="56"/>
      <c r="B37" s="74">
        <v>31</v>
      </c>
      <c r="C37" s="57" t="s">
        <v>52</v>
      </c>
      <c r="D37" s="51">
        <v>0</v>
      </c>
    </row>
    <row r="38" spans="1:4" s="52" customFormat="1" ht="15.75" customHeight="1">
      <c r="A38" s="56"/>
      <c r="B38" s="74">
        <v>32</v>
      </c>
      <c r="C38" s="57" t="s">
        <v>18</v>
      </c>
      <c r="D38" s="51">
        <v>10829</v>
      </c>
    </row>
    <row r="39" spans="1:4" s="52" customFormat="1" ht="18.75" customHeight="1">
      <c r="A39" s="59"/>
      <c r="B39" s="75">
        <v>33</v>
      </c>
      <c r="C39" s="61" t="s">
        <v>53</v>
      </c>
      <c r="D39" s="76">
        <v>1274170</v>
      </c>
    </row>
    <row r="40" spans="1:4" s="52" customFormat="1" ht="21" customHeight="1">
      <c r="A40" s="44" t="s">
        <v>19</v>
      </c>
      <c r="B40" s="45" t="s">
        <v>20</v>
      </c>
      <c r="C40" s="44" t="s">
        <v>21</v>
      </c>
      <c r="D40" s="46" t="s">
        <v>22</v>
      </c>
    </row>
    <row r="41" spans="1:4" s="52" customFormat="1" ht="18.75" customHeight="1">
      <c r="A41" s="140"/>
      <c r="B41" s="138">
        <v>34</v>
      </c>
      <c r="C41" s="141" t="s">
        <v>54</v>
      </c>
      <c r="D41" s="142">
        <v>166740</v>
      </c>
    </row>
    <row r="42" spans="1:4" s="52" customFormat="1" ht="18.75" customHeight="1">
      <c r="A42" s="56"/>
      <c r="B42" s="77">
        <v>35</v>
      </c>
      <c r="C42" s="123" t="s">
        <v>55</v>
      </c>
      <c r="D42" s="51">
        <v>0</v>
      </c>
    </row>
    <row r="43" spans="1:4" s="52" customFormat="1" ht="18.75" customHeight="1">
      <c r="A43" s="56"/>
      <c r="B43" s="74">
        <v>36</v>
      </c>
      <c r="C43" s="57" t="s">
        <v>56</v>
      </c>
      <c r="D43" s="51">
        <v>0</v>
      </c>
    </row>
    <row r="44" spans="1:4" s="52" customFormat="1" ht="18.75" customHeight="1">
      <c r="A44" s="56"/>
      <c r="B44" s="77">
        <v>37</v>
      </c>
      <c r="C44" s="78" t="s">
        <v>57</v>
      </c>
      <c r="D44" s="51">
        <v>0</v>
      </c>
    </row>
    <row r="45" spans="1:4" s="52" customFormat="1" ht="18.75" customHeight="1">
      <c r="A45" s="56"/>
      <c r="B45" s="74">
        <v>38</v>
      </c>
      <c r="C45" s="57" t="s">
        <v>58</v>
      </c>
      <c r="D45" s="51">
        <v>0</v>
      </c>
    </row>
    <row r="46" spans="1:4" s="52" customFormat="1" ht="18.75" customHeight="1">
      <c r="A46" s="56"/>
      <c r="B46" s="74">
        <v>39</v>
      </c>
      <c r="C46" s="57" t="s">
        <v>59</v>
      </c>
      <c r="D46" s="51"/>
    </row>
    <row r="47" spans="1:4" s="52" customFormat="1" ht="18.75" customHeight="1">
      <c r="A47" s="56"/>
      <c r="B47" s="74">
        <v>40</v>
      </c>
      <c r="C47" s="57" t="s">
        <v>60</v>
      </c>
      <c r="D47" s="51">
        <v>0</v>
      </c>
    </row>
    <row r="48" spans="1:4" s="52" customFormat="1" ht="18.75" customHeight="1">
      <c r="A48" s="56"/>
      <c r="B48" s="74">
        <v>41</v>
      </c>
      <c r="C48" s="57" t="s">
        <v>61</v>
      </c>
      <c r="D48" s="51">
        <v>0</v>
      </c>
    </row>
    <row r="49" spans="1:4" s="52" customFormat="1" ht="18.75" customHeight="1">
      <c r="A49" s="48"/>
      <c r="B49" s="74">
        <v>42</v>
      </c>
      <c r="C49" s="57" t="s">
        <v>62</v>
      </c>
      <c r="D49" s="51">
        <v>0</v>
      </c>
    </row>
    <row r="50" spans="1:4" s="52" customFormat="1" ht="18.75" customHeight="1">
      <c r="A50" s="56"/>
      <c r="B50" s="74">
        <v>43</v>
      </c>
      <c r="C50" s="124" t="s">
        <v>63</v>
      </c>
      <c r="D50" s="51">
        <v>0</v>
      </c>
    </row>
    <row r="51" spans="1:4" s="52" customFormat="1" ht="18.75" customHeight="1">
      <c r="A51" s="56"/>
      <c r="B51" s="74">
        <v>44</v>
      </c>
      <c r="C51" s="79" t="s">
        <v>64</v>
      </c>
      <c r="D51" s="51">
        <v>0</v>
      </c>
    </row>
    <row r="52" spans="1:4" s="52" customFormat="1" ht="18.75" customHeight="1">
      <c r="A52" s="56"/>
      <c r="B52" s="74">
        <v>45</v>
      </c>
      <c r="C52" s="57" t="s">
        <v>65</v>
      </c>
      <c r="D52" s="51">
        <v>0</v>
      </c>
    </row>
    <row r="53" spans="1:4" s="52" customFormat="1" ht="18.75" customHeight="1">
      <c r="A53" s="56"/>
      <c r="B53" s="74">
        <v>46</v>
      </c>
      <c r="C53" s="57" t="s">
        <v>66</v>
      </c>
      <c r="D53" s="51">
        <v>0</v>
      </c>
    </row>
    <row r="54" spans="1:4" s="52" customFormat="1" ht="18.75" customHeight="1">
      <c r="A54" s="56"/>
      <c r="B54" s="74">
        <v>47</v>
      </c>
      <c r="C54" s="57" t="s">
        <v>67</v>
      </c>
      <c r="D54" s="51">
        <v>0</v>
      </c>
    </row>
    <row r="55" spans="1:4" s="52" customFormat="1" ht="18.75" customHeight="1">
      <c r="A55" s="48"/>
      <c r="B55" s="74">
        <v>48</v>
      </c>
      <c r="C55" s="57" t="s">
        <v>68</v>
      </c>
      <c r="D55" s="51">
        <v>0</v>
      </c>
    </row>
    <row r="56" spans="1:4" s="52" customFormat="1" ht="18.75" customHeight="1">
      <c r="A56" s="48"/>
      <c r="B56" s="74">
        <v>49</v>
      </c>
      <c r="C56" s="57" t="s">
        <v>186</v>
      </c>
      <c r="D56" s="51">
        <v>5270</v>
      </c>
    </row>
    <row r="57" spans="1:4" s="52" customFormat="1" ht="18.75" customHeight="1">
      <c r="A57" s="56"/>
      <c r="B57" s="74">
        <v>50</v>
      </c>
      <c r="C57" s="57" t="s">
        <v>69</v>
      </c>
      <c r="D57" s="51">
        <v>0</v>
      </c>
    </row>
    <row r="58" spans="1:4" s="52" customFormat="1" ht="18.75" customHeight="1">
      <c r="A58" s="56"/>
      <c r="B58" s="74">
        <v>51</v>
      </c>
      <c r="C58" s="57" t="s">
        <v>187</v>
      </c>
      <c r="D58" s="51">
        <v>2880</v>
      </c>
    </row>
    <row r="59" spans="1:4" s="52" customFormat="1" ht="18.75" customHeight="1">
      <c r="A59" s="56"/>
      <c r="B59" s="74">
        <v>52</v>
      </c>
      <c r="C59" s="57" t="s">
        <v>70</v>
      </c>
      <c r="D59" s="51">
        <v>0</v>
      </c>
    </row>
    <row r="60" spans="1:4" s="52" customFormat="1" ht="18.75" customHeight="1">
      <c r="A60" s="56"/>
      <c r="B60" s="74">
        <v>53</v>
      </c>
      <c r="C60" s="57" t="s">
        <v>71</v>
      </c>
      <c r="D60" s="51">
        <v>36000</v>
      </c>
    </row>
    <row r="61" spans="1:4" s="52" customFormat="1" ht="18.75" customHeight="1">
      <c r="A61" s="56"/>
      <c r="B61" s="74">
        <v>54</v>
      </c>
      <c r="C61" s="80" t="s">
        <v>72</v>
      </c>
      <c r="D61" s="51">
        <v>0</v>
      </c>
    </row>
    <row r="62" spans="1:4" s="52" customFormat="1" ht="18.75" customHeight="1">
      <c r="A62" s="56"/>
      <c r="B62" s="74">
        <v>55</v>
      </c>
      <c r="C62" s="80" t="s">
        <v>73</v>
      </c>
      <c r="D62" s="51">
        <v>0</v>
      </c>
    </row>
    <row r="63" spans="1:4" s="52" customFormat="1" ht="18.75" customHeight="1">
      <c r="A63" s="56"/>
      <c r="B63" s="74">
        <v>56</v>
      </c>
      <c r="C63" s="80" t="s">
        <v>74</v>
      </c>
      <c r="D63" s="51">
        <v>0</v>
      </c>
    </row>
    <row r="64" spans="1:4" s="52" customFormat="1" ht="18.75" customHeight="1">
      <c r="A64" s="56"/>
      <c r="B64" s="74">
        <v>57</v>
      </c>
      <c r="C64" s="80" t="s">
        <v>75</v>
      </c>
      <c r="D64" s="51">
        <v>0</v>
      </c>
    </row>
    <row r="65" spans="1:4" s="52" customFormat="1" ht="18.75" customHeight="1">
      <c r="A65" s="56"/>
      <c r="B65" s="74">
        <v>58</v>
      </c>
      <c r="C65" s="80" t="s">
        <v>76</v>
      </c>
      <c r="D65" s="51">
        <v>0</v>
      </c>
    </row>
    <row r="66" spans="1:4" s="52" customFormat="1" ht="18.75" customHeight="1">
      <c r="A66" s="48"/>
      <c r="B66" s="74">
        <v>59</v>
      </c>
      <c r="C66" s="80" t="s">
        <v>77</v>
      </c>
      <c r="D66" s="51">
        <v>0</v>
      </c>
    </row>
    <row r="67" spans="1:4" s="52" customFormat="1" ht="18.75" customHeight="1">
      <c r="A67" s="56"/>
      <c r="B67" s="74">
        <v>60</v>
      </c>
      <c r="C67" s="80" t="s">
        <v>78</v>
      </c>
      <c r="D67" s="51">
        <v>270231</v>
      </c>
    </row>
    <row r="68" spans="1:4" s="52" customFormat="1" ht="18.75" customHeight="1">
      <c r="A68" s="56"/>
      <c r="B68" s="74">
        <v>61</v>
      </c>
      <c r="C68" s="80" t="s">
        <v>79</v>
      </c>
      <c r="D68" s="51">
        <v>0</v>
      </c>
    </row>
    <row r="69" spans="1:4" s="52" customFormat="1" ht="18.75" customHeight="1">
      <c r="A69" s="56"/>
      <c r="B69" s="74">
        <v>62</v>
      </c>
      <c r="C69" s="80" t="s">
        <v>80</v>
      </c>
      <c r="D69" s="51">
        <v>0</v>
      </c>
    </row>
    <row r="70" spans="1:4" s="52" customFormat="1" ht="18.75" customHeight="1">
      <c r="A70" s="48"/>
      <c r="B70" s="74">
        <v>63</v>
      </c>
      <c r="C70" s="80" t="s">
        <v>81</v>
      </c>
      <c r="D70" s="51">
        <v>91800</v>
      </c>
    </row>
    <row r="71" spans="1:4" s="52" customFormat="1" ht="18.75" customHeight="1">
      <c r="A71" s="48"/>
      <c r="B71" s="74">
        <v>64</v>
      </c>
      <c r="C71" s="80" t="s">
        <v>82</v>
      </c>
      <c r="D71" s="51">
        <v>24900</v>
      </c>
    </row>
    <row r="72" spans="1:4" s="52" customFormat="1" ht="18.75" customHeight="1">
      <c r="A72" s="56"/>
      <c r="B72" s="74">
        <v>65</v>
      </c>
      <c r="C72" s="80" t="s">
        <v>83</v>
      </c>
      <c r="D72" s="51">
        <v>0</v>
      </c>
    </row>
    <row r="73" spans="1:4" s="52" customFormat="1" ht="18.75" customHeight="1">
      <c r="A73" s="56"/>
      <c r="B73" s="74">
        <v>66</v>
      </c>
      <c r="C73" s="80" t="s">
        <v>84</v>
      </c>
      <c r="D73" s="51">
        <v>0</v>
      </c>
    </row>
    <row r="74" spans="1:4" s="52" customFormat="1" ht="18.75" customHeight="1">
      <c r="A74" s="56"/>
      <c r="B74" s="74">
        <v>67</v>
      </c>
      <c r="C74" s="80" t="s">
        <v>85</v>
      </c>
      <c r="D74" s="51">
        <v>2625</v>
      </c>
    </row>
    <row r="75" spans="1:4" s="52" customFormat="1" ht="18.75" customHeight="1">
      <c r="A75" s="56"/>
      <c r="B75" s="74">
        <v>68</v>
      </c>
      <c r="C75" s="80" t="s">
        <v>86</v>
      </c>
      <c r="D75" s="51">
        <v>935</v>
      </c>
    </row>
    <row r="76" spans="1:4" s="83" customFormat="1" ht="18.75" customHeight="1">
      <c r="A76" s="81"/>
      <c r="B76" s="74">
        <v>69</v>
      </c>
      <c r="C76" s="82" t="s">
        <v>87</v>
      </c>
      <c r="D76" s="51">
        <v>0</v>
      </c>
    </row>
    <row r="77" spans="1:4" s="52" customFormat="1" ht="18.75" customHeight="1">
      <c r="A77" s="56"/>
      <c r="B77" s="74">
        <v>70</v>
      </c>
      <c r="C77" s="84" t="s">
        <v>88</v>
      </c>
      <c r="D77" s="51">
        <v>17100</v>
      </c>
    </row>
    <row r="78" spans="1:4" s="52" customFormat="1" ht="18.75" customHeight="1">
      <c r="A78" s="63"/>
      <c r="B78" s="85"/>
      <c r="C78" s="86" t="s">
        <v>89</v>
      </c>
      <c r="D78" s="66">
        <f>SUM(D33:D77)</f>
        <v>1904400</v>
      </c>
    </row>
    <row r="79" spans="1:4" s="52" customFormat="1" ht="18.75" customHeight="1">
      <c r="A79" s="131"/>
      <c r="B79" s="128"/>
      <c r="C79" s="129"/>
      <c r="D79" s="132"/>
    </row>
    <row r="80" spans="1:4" s="52" customFormat="1" ht="18.75" customHeight="1">
      <c r="A80" s="44" t="s">
        <v>19</v>
      </c>
      <c r="B80" s="45" t="s">
        <v>20</v>
      </c>
      <c r="C80" s="44" t="s">
        <v>21</v>
      </c>
      <c r="D80" s="46" t="s">
        <v>22</v>
      </c>
    </row>
    <row r="81" spans="1:4" s="52" customFormat="1" ht="18.75" customHeight="1">
      <c r="A81" s="88" t="s">
        <v>90</v>
      </c>
      <c r="B81" s="72">
        <v>69</v>
      </c>
      <c r="C81" s="73" t="s">
        <v>5</v>
      </c>
      <c r="D81" s="137">
        <v>0</v>
      </c>
    </row>
    <row r="82" spans="1:4" s="52" customFormat="1" ht="18.75" customHeight="1">
      <c r="A82" s="56"/>
      <c r="B82" s="74">
        <v>70</v>
      </c>
      <c r="C82" s="57" t="s">
        <v>91</v>
      </c>
      <c r="D82" s="51">
        <v>0</v>
      </c>
    </row>
    <row r="83" spans="1:4" s="52" customFormat="1" ht="18.75" customHeight="1">
      <c r="A83" s="56"/>
      <c r="B83" s="74">
        <v>71</v>
      </c>
      <c r="C83" s="57" t="s">
        <v>92</v>
      </c>
      <c r="D83" s="51">
        <v>0</v>
      </c>
    </row>
    <row r="84" spans="1:4" s="52" customFormat="1" ht="18.75" customHeight="1">
      <c r="A84" s="56"/>
      <c r="B84" s="74">
        <v>72</v>
      </c>
      <c r="C84" s="80" t="s">
        <v>93</v>
      </c>
      <c r="D84" s="51">
        <v>0</v>
      </c>
    </row>
    <row r="85" spans="1:4" s="52" customFormat="1" ht="18.75" customHeight="1">
      <c r="A85" s="56"/>
      <c r="B85" s="74">
        <v>73</v>
      </c>
      <c r="C85" s="80" t="s">
        <v>94</v>
      </c>
      <c r="D85" s="51">
        <v>0</v>
      </c>
    </row>
    <row r="86" spans="1:4" s="52" customFormat="1" ht="18.75" customHeight="1">
      <c r="A86" s="56"/>
      <c r="B86" s="75">
        <v>74</v>
      </c>
      <c r="C86" s="84" t="s">
        <v>95</v>
      </c>
      <c r="D86" s="51">
        <v>429859.64</v>
      </c>
    </row>
    <row r="87" spans="1:4" s="52" customFormat="1" ht="18.75" customHeight="1">
      <c r="A87" s="63"/>
      <c r="B87" s="87"/>
      <c r="C87" s="65" t="s">
        <v>96</v>
      </c>
      <c r="D87" s="66">
        <f>SUM(D81:D86)</f>
        <v>429859.64</v>
      </c>
    </row>
    <row r="88" spans="1:4" s="52" customFormat="1" ht="18.75" customHeight="1">
      <c r="A88" s="88" t="s">
        <v>97</v>
      </c>
      <c r="B88" s="72">
        <v>75</v>
      </c>
      <c r="C88" s="89" t="s">
        <v>98</v>
      </c>
      <c r="D88" s="51">
        <v>0</v>
      </c>
    </row>
    <row r="89" spans="1:4" s="52" customFormat="1" ht="18.75" customHeight="1">
      <c r="A89" s="48" t="s">
        <v>99</v>
      </c>
      <c r="B89" s="74">
        <v>76</v>
      </c>
      <c r="C89" s="80" t="s">
        <v>100</v>
      </c>
      <c r="D89" s="51">
        <v>0</v>
      </c>
    </row>
    <row r="90" spans="1:4" s="52" customFormat="1" ht="18.75" customHeight="1">
      <c r="A90" s="48" t="s">
        <v>101</v>
      </c>
      <c r="B90" s="74">
        <v>77</v>
      </c>
      <c r="C90" s="80" t="s">
        <v>102</v>
      </c>
      <c r="D90" s="51">
        <v>0</v>
      </c>
    </row>
    <row r="91" spans="1:4" s="52" customFormat="1" ht="18.75" customHeight="1">
      <c r="A91" s="56"/>
      <c r="B91" s="74">
        <v>78</v>
      </c>
      <c r="C91" s="80" t="s">
        <v>103</v>
      </c>
      <c r="D91" s="51">
        <v>0</v>
      </c>
    </row>
    <row r="92" spans="1:4" s="52" customFormat="1" ht="18.75" customHeight="1">
      <c r="A92" s="56"/>
      <c r="B92" s="74">
        <v>79</v>
      </c>
      <c r="C92" s="80" t="s">
        <v>104</v>
      </c>
      <c r="D92" s="51">
        <v>0</v>
      </c>
    </row>
    <row r="93" spans="1:4" s="52" customFormat="1" ht="18.75" customHeight="1">
      <c r="A93" s="56"/>
      <c r="B93" s="90">
        <v>80</v>
      </c>
      <c r="C93" s="91" t="s">
        <v>105</v>
      </c>
      <c r="D93" s="51">
        <v>0</v>
      </c>
    </row>
    <row r="94" spans="1:4" s="52" customFormat="1" ht="18.75" customHeight="1">
      <c r="A94" s="63"/>
      <c r="B94" s="85"/>
      <c r="C94" s="65" t="s">
        <v>106</v>
      </c>
      <c r="D94" s="66">
        <f>SUM(D88:D93)</f>
        <v>0</v>
      </c>
    </row>
    <row r="95" spans="1:4" s="52" customFormat="1" ht="18.75" customHeight="1">
      <c r="A95" s="48" t="s">
        <v>107</v>
      </c>
      <c r="B95" s="77">
        <v>81</v>
      </c>
      <c r="C95" s="92" t="s">
        <v>108</v>
      </c>
      <c r="D95" s="51">
        <v>0</v>
      </c>
    </row>
    <row r="96" spans="1:4" s="52" customFormat="1" ht="18.75" customHeight="1">
      <c r="A96" s="48" t="s">
        <v>183</v>
      </c>
      <c r="B96" s="74">
        <v>82</v>
      </c>
      <c r="C96" s="80" t="s">
        <v>109</v>
      </c>
      <c r="D96" s="51">
        <v>0</v>
      </c>
    </row>
    <row r="97" spans="1:4" s="52" customFormat="1" ht="18.75" customHeight="1">
      <c r="A97" s="48"/>
      <c r="B97" s="74">
        <v>83</v>
      </c>
      <c r="C97" s="80" t="s">
        <v>110</v>
      </c>
      <c r="D97" s="51">
        <v>0</v>
      </c>
    </row>
    <row r="98" spans="1:4" s="52" customFormat="1" ht="18.75" customHeight="1">
      <c r="A98" s="56"/>
      <c r="B98" s="77">
        <v>84</v>
      </c>
      <c r="C98" s="92" t="s">
        <v>6</v>
      </c>
      <c r="D98" s="51">
        <v>446000</v>
      </c>
    </row>
    <row r="99" spans="1:4" s="52" customFormat="1" ht="18.75" customHeight="1">
      <c r="A99" s="56"/>
      <c r="B99" s="77">
        <v>85</v>
      </c>
      <c r="C99" s="92" t="s">
        <v>111</v>
      </c>
      <c r="D99" s="51">
        <v>0</v>
      </c>
    </row>
    <row r="100" spans="1:4" s="52" customFormat="1" ht="18.75" customHeight="1">
      <c r="A100" s="56"/>
      <c r="B100" s="74">
        <v>86</v>
      </c>
      <c r="C100" s="80" t="s">
        <v>112</v>
      </c>
      <c r="D100" s="51">
        <v>0</v>
      </c>
    </row>
    <row r="101" spans="1:4" s="52" customFormat="1" ht="18.75" customHeight="1">
      <c r="A101" s="56"/>
      <c r="B101" s="74">
        <v>87</v>
      </c>
      <c r="C101" s="80" t="s">
        <v>113</v>
      </c>
      <c r="D101" s="51">
        <v>0</v>
      </c>
    </row>
    <row r="102" spans="1:4" s="52" customFormat="1" ht="18.75" customHeight="1">
      <c r="A102" s="56"/>
      <c r="B102" s="74">
        <v>88</v>
      </c>
      <c r="C102" s="80" t="s">
        <v>114</v>
      </c>
      <c r="D102" s="51">
        <v>0</v>
      </c>
    </row>
    <row r="103" spans="1:4" s="52" customFormat="1" ht="18.75" customHeight="1">
      <c r="A103" s="56"/>
      <c r="B103" s="75">
        <v>89</v>
      </c>
      <c r="C103" s="84" t="s">
        <v>115</v>
      </c>
      <c r="D103" s="51">
        <v>666595</v>
      </c>
    </row>
    <row r="104" spans="1:4" s="52" customFormat="1" ht="18.75" customHeight="1">
      <c r="A104" s="63"/>
      <c r="B104" s="85"/>
      <c r="C104" s="86" t="s">
        <v>116</v>
      </c>
      <c r="D104" s="66">
        <f>SUM(D95:D103)</f>
        <v>1112595</v>
      </c>
    </row>
    <row r="105" spans="1:4" s="83" customFormat="1" ht="18.75" customHeight="1">
      <c r="A105" s="143" t="s">
        <v>117</v>
      </c>
      <c r="B105" s="93">
        <v>90</v>
      </c>
      <c r="C105" s="94" t="s">
        <v>118</v>
      </c>
      <c r="D105" s="51">
        <v>0</v>
      </c>
    </row>
    <row r="106" spans="1:4" s="83" customFormat="1" ht="18.75" customHeight="1">
      <c r="A106" s="144"/>
      <c r="B106" s="95">
        <v>91</v>
      </c>
      <c r="C106" s="125" t="s">
        <v>119</v>
      </c>
      <c r="D106" s="51">
        <v>0</v>
      </c>
    </row>
    <row r="107" spans="1:4" s="83" customFormat="1" ht="18.75" customHeight="1">
      <c r="A107" s="96"/>
      <c r="B107" s="60">
        <v>92</v>
      </c>
      <c r="C107" s="97" t="s">
        <v>120</v>
      </c>
      <c r="D107" s="51">
        <v>33331613</v>
      </c>
    </row>
    <row r="108" spans="1:4" s="52" customFormat="1" ht="18.75" customHeight="1">
      <c r="A108" s="63"/>
      <c r="B108" s="87"/>
      <c r="C108" s="65" t="s">
        <v>121</v>
      </c>
      <c r="D108" s="66">
        <f>SUM(D105:D107)</f>
        <v>33331613</v>
      </c>
    </row>
    <row r="109" spans="1:4" s="52" customFormat="1" ht="18.75" customHeight="1">
      <c r="A109" s="48" t="s">
        <v>122</v>
      </c>
      <c r="B109" s="72">
        <v>93</v>
      </c>
      <c r="C109" s="73" t="s">
        <v>123</v>
      </c>
      <c r="D109" s="51">
        <v>0</v>
      </c>
    </row>
    <row r="110" spans="1:4" s="52" customFormat="1" ht="18.75" customHeight="1">
      <c r="A110" s="48" t="s">
        <v>15</v>
      </c>
      <c r="B110" s="74">
        <v>94</v>
      </c>
      <c r="C110" s="57" t="s">
        <v>124</v>
      </c>
      <c r="D110" s="51">
        <v>10111000</v>
      </c>
    </row>
    <row r="111" spans="1:4" s="52" customFormat="1" ht="18.75" customHeight="1">
      <c r="A111" s="56"/>
      <c r="B111" s="74">
        <v>95</v>
      </c>
      <c r="C111" s="57" t="s">
        <v>125</v>
      </c>
      <c r="D111" s="51"/>
    </row>
    <row r="112" spans="1:4" s="52" customFormat="1" ht="18.75" customHeight="1">
      <c r="A112" s="56"/>
      <c r="B112" s="74">
        <v>96</v>
      </c>
      <c r="C112" s="57" t="s">
        <v>126</v>
      </c>
      <c r="D112" s="51">
        <v>0</v>
      </c>
    </row>
    <row r="113" spans="1:4" s="52" customFormat="1" ht="18.75" customHeight="1">
      <c r="A113" s="56"/>
      <c r="B113" s="74">
        <v>97</v>
      </c>
      <c r="C113" s="57" t="s">
        <v>127</v>
      </c>
      <c r="D113" s="51">
        <v>0</v>
      </c>
    </row>
    <row r="114" spans="1:4" s="52" customFormat="1" ht="18.75" customHeight="1">
      <c r="A114" s="56"/>
      <c r="B114" s="74">
        <v>98</v>
      </c>
      <c r="C114" s="57" t="s">
        <v>128</v>
      </c>
      <c r="D114" s="51">
        <v>0</v>
      </c>
    </row>
    <row r="115" spans="1:4" s="52" customFormat="1" ht="18.75" customHeight="1">
      <c r="A115" s="56"/>
      <c r="B115" s="74">
        <v>99</v>
      </c>
      <c r="C115" s="57" t="s">
        <v>129</v>
      </c>
      <c r="D115" s="51">
        <v>0</v>
      </c>
    </row>
    <row r="116" spans="1:4" s="52" customFormat="1" ht="18.75" customHeight="1">
      <c r="A116" s="56"/>
      <c r="B116" s="75">
        <v>100</v>
      </c>
      <c r="C116" s="61" t="s">
        <v>130</v>
      </c>
      <c r="D116" s="51">
        <v>392400</v>
      </c>
    </row>
    <row r="117" spans="1:4" s="52" customFormat="1" ht="18.75" customHeight="1">
      <c r="A117" s="63"/>
      <c r="B117" s="85"/>
      <c r="C117" s="65" t="s">
        <v>131</v>
      </c>
      <c r="D117" s="66">
        <f>SUM(D109:D116)</f>
        <v>10503400</v>
      </c>
    </row>
    <row r="118" spans="1:4" s="52" customFormat="1" ht="18.75" customHeight="1">
      <c r="A118" s="131"/>
      <c r="B118" s="128"/>
      <c r="C118" s="135"/>
      <c r="D118" s="132"/>
    </row>
    <row r="119" spans="1:4" s="52" customFormat="1" ht="18.75" customHeight="1">
      <c r="A119" s="133"/>
      <c r="B119" s="130"/>
      <c r="C119" s="136"/>
      <c r="D119" s="134"/>
    </row>
    <row r="120" spans="1:4" s="52" customFormat="1" ht="18.75" customHeight="1">
      <c r="A120" s="44" t="s">
        <v>19</v>
      </c>
      <c r="B120" s="45" t="s">
        <v>20</v>
      </c>
      <c r="C120" s="44" t="s">
        <v>21</v>
      </c>
      <c r="D120" s="46" t="s">
        <v>22</v>
      </c>
    </row>
    <row r="121" spans="1:4" s="52" customFormat="1" ht="18.75" customHeight="1">
      <c r="A121" s="88" t="s">
        <v>132</v>
      </c>
      <c r="B121" s="138">
        <v>101</v>
      </c>
      <c r="C121" s="139" t="s">
        <v>133</v>
      </c>
      <c r="D121" s="137">
        <v>0</v>
      </c>
    </row>
    <row r="122" spans="1:4" s="52" customFormat="1" ht="18.75" customHeight="1">
      <c r="A122" s="98"/>
      <c r="B122" s="74">
        <v>102</v>
      </c>
      <c r="C122" s="99" t="s">
        <v>134</v>
      </c>
      <c r="D122" s="51">
        <v>0</v>
      </c>
    </row>
    <row r="123" spans="1:4" s="52" customFormat="1" ht="18.75" customHeight="1">
      <c r="A123" s="98"/>
      <c r="B123" s="74">
        <v>103</v>
      </c>
      <c r="C123" s="99" t="s">
        <v>135</v>
      </c>
      <c r="D123" s="51">
        <v>0</v>
      </c>
    </row>
    <row r="124" spans="1:4" s="52" customFormat="1" ht="18.75" customHeight="1">
      <c r="A124" s="98"/>
      <c r="B124" s="74">
        <v>104</v>
      </c>
      <c r="C124" s="99" t="s">
        <v>136</v>
      </c>
      <c r="D124" s="51">
        <v>0</v>
      </c>
    </row>
    <row r="125" spans="1:4" s="52" customFormat="1" ht="18.75" customHeight="1">
      <c r="A125" s="98"/>
      <c r="B125" s="74">
        <v>105</v>
      </c>
      <c r="C125" s="99" t="s">
        <v>137</v>
      </c>
      <c r="D125" s="51">
        <v>0</v>
      </c>
    </row>
    <row r="126" spans="1:4" s="52" customFormat="1" ht="18.75" customHeight="1">
      <c r="A126" s="98"/>
      <c r="B126" s="75">
        <v>106</v>
      </c>
      <c r="C126" s="100" t="s">
        <v>138</v>
      </c>
      <c r="D126" s="101">
        <v>0</v>
      </c>
    </row>
    <row r="127" spans="1:4" s="52" customFormat="1" ht="18.75" customHeight="1">
      <c r="A127" s="102"/>
      <c r="B127" s="103"/>
      <c r="C127" s="104" t="s">
        <v>139</v>
      </c>
      <c r="D127" s="66">
        <f>SUM(D121:D126)</f>
        <v>0</v>
      </c>
    </row>
    <row r="128" spans="1:4" s="52" customFormat="1" ht="18.75" customHeight="1">
      <c r="A128" s="105"/>
      <c r="B128" s="106">
        <v>107</v>
      </c>
      <c r="C128" s="107" t="s">
        <v>181</v>
      </c>
      <c r="D128" s="51">
        <v>4801222</v>
      </c>
    </row>
    <row r="129" spans="1:4" s="52" customFormat="1" ht="18.75" customHeight="1">
      <c r="A129" s="98"/>
      <c r="B129" s="75">
        <v>108</v>
      </c>
      <c r="C129" s="108" t="s">
        <v>140</v>
      </c>
      <c r="D129" s="51">
        <v>0</v>
      </c>
    </row>
    <row r="130" spans="1:4" s="110" customFormat="1" ht="18.75" customHeight="1">
      <c r="A130" s="63"/>
      <c r="B130" s="109"/>
      <c r="C130" s="65" t="s">
        <v>141</v>
      </c>
      <c r="D130" s="66">
        <f>D127+D128+D129</f>
        <v>4801222</v>
      </c>
    </row>
    <row r="131" spans="1:4" s="114" customFormat="1" ht="18.75" customHeight="1">
      <c r="A131" s="111"/>
      <c r="B131" s="112"/>
      <c r="C131" s="111" t="s">
        <v>142</v>
      </c>
      <c r="D131" s="113">
        <f>D13+D32+D78+D87+D94+D104</f>
        <v>54180041.09</v>
      </c>
    </row>
    <row r="132" spans="1:4" s="114" customFormat="1" ht="18.75" customHeight="1">
      <c r="A132" s="65"/>
      <c r="B132" s="65"/>
      <c r="C132" s="65" t="s">
        <v>7</v>
      </c>
      <c r="D132" s="113">
        <f>D108+D117+D127+D128+D129+D131-D128</f>
        <v>98015054.09</v>
      </c>
    </row>
    <row r="133" spans="1:4" s="118" customFormat="1" ht="18.75" customHeight="1">
      <c r="A133" s="115" t="s">
        <v>143</v>
      </c>
      <c r="B133" s="116">
        <v>109</v>
      </c>
      <c r="C133" s="126" t="s">
        <v>188</v>
      </c>
      <c r="D133" s="117">
        <v>0</v>
      </c>
    </row>
    <row r="134" spans="1:4" s="118" customFormat="1" ht="18.75" customHeight="1">
      <c r="A134" s="115" t="s">
        <v>144</v>
      </c>
      <c r="B134" s="119">
        <v>110</v>
      </c>
      <c r="C134" s="126" t="s">
        <v>190</v>
      </c>
      <c r="D134" s="117">
        <v>13437056.43</v>
      </c>
    </row>
    <row r="135" spans="1:4" s="118" customFormat="1" ht="18.75" customHeight="1" thickBot="1">
      <c r="A135" s="120" t="s">
        <v>145</v>
      </c>
      <c r="B135" s="121">
        <v>111</v>
      </c>
      <c r="C135" s="127" t="s">
        <v>191</v>
      </c>
      <c r="D135" s="122">
        <v>13105621.34</v>
      </c>
    </row>
    <row r="136" ht="15.75" thickTop="1"/>
  </sheetData>
  <sheetProtection/>
  <mergeCells count="4">
    <mergeCell ref="A105:A106"/>
    <mergeCell ref="A1:D1"/>
    <mergeCell ref="A2:D2"/>
    <mergeCell ref="A3:D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7"/>
  <sheetViews>
    <sheetView tabSelected="1" zoomScalePageLayoutView="0" workbookViewId="0" topLeftCell="A13">
      <selection activeCell="D34" sqref="D34"/>
    </sheetView>
  </sheetViews>
  <sheetFormatPr defaultColWidth="9.140625" defaultRowHeight="12.75"/>
  <cols>
    <col min="1" max="1" width="17.57421875" style="0" customWidth="1"/>
    <col min="2" max="2" width="6.7109375" style="0" customWidth="1"/>
    <col min="3" max="3" width="48.00390625" style="0" customWidth="1"/>
    <col min="4" max="4" width="15.140625" style="0" customWidth="1"/>
  </cols>
  <sheetData>
    <row r="2" spans="1:4" ht="23.25">
      <c r="A2" s="146" t="s">
        <v>17</v>
      </c>
      <c r="B2" s="146"/>
      <c r="C2" s="146"/>
      <c r="D2" s="146"/>
    </row>
    <row r="3" spans="1:4" ht="23.25">
      <c r="A3" s="146" t="s">
        <v>185</v>
      </c>
      <c r="B3" s="146"/>
      <c r="C3" s="146"/>
      <c r="D3" s="146"/>
    </row>
    <row r="4" spans="1:4" ht="23.25">
      <c r="A4" s="146" t="s">
        <v>189</v>
      </c>
      <c r="B4" s="146"/>
      <c r="C4" s="146"/>
      <c r="D4" s="146"/>
    </row>
    <row r="5" spans="1:4" s="2" customFormat="1" ht="21" customHeight="1">
      <c r="A5" s="3" t="s">
        <v>19</v>
      </c>
      <c r="B5" s="3" t="s">
        <v>20</v>
      </c>
      <c r="C5" s="1" t="s">
        <v>21</v>
      </c>
      <c r="D5" s="4" t="s">
        <v>22</v>
      </c>
    </row>
    <row r="6" spans="1:4" s="2" customFormat="1" ht="21" customHeight="1">
      <c r="A6" s="5" t="s">
        <v>146</v>
      </c>
      <c r="B6" s="6">
        <v>1</v>
      </c>
      <c r="C6" s="7" t="s">
        <v>147</v>
      </c>
      <c r="D6" s="8">
        <v>0</v>
      </c>
    </row>
    <row r="7" spans="1:4" s="2" customFormat="1" ht="21" customHeight="1">
      <c r="A7" s="9"/>
      <c r="B7" s="10">
        <v>2</v>
      </c>
      <c r="C7" s="11" t="s">
        <v>148</v>
      </c>
      <c r="D7" s="8">
        <v>164744.37</v>
      </c>
    </row>
    <row r="8" spans="1:4" s="2" customFormat="1" ht="21" customHeight="1">
      <c r="A8" s="9"/>
      <c r="B8" s="12">
        <v>3</v>
      </c>
      <c r="C8" s="13" t="s">
        <v>149</v>
      </c>
      <c r="D8" s="8">
        <v>27000</v>
      </c>
    </row>
    <row r="9" spans="1:4" s="2" customFormat="1" ht="21" customHeight="1">
      <c r="A9" s="9"/>
      <c r="B9" s="10">
        <v>4</v>
      </c>
      <c r="C9" s="11" t="s">
        <v>150</v>
      </c>
      <c r="D9" s="8">
        <v>1079000</v>
      </c>
    </row>
    <row r="10" spans="1:4" s="2" customFormat="1" ht="21" customHeight="1">
      <c r="A10" s="9"/>
      <c r="B10" s="12">
        <v>5</v>
      </c>
      <c r="C10" s="14" t="s">
        <v>151</v>
      </c>
      <c r="D10" s="8">
        <v>505496</v>
      </c>
    </row>
    <row r="11" spans="1:4" s="2" customFormat="1" ht="21" customHeight="1">
      <c r="A11" s="9"/>
      <c r="B11" s="10">
        <v>6</v>
      </c>
      <c r="C11" s="14" t="s">
        <v>152</v>
      </c>
      <c r="D11" s="8">
        <v>272030</v>
      </c>
    </row>
    <row r="12" spans="1:4" s="2" customFormat="1" ht="21" customHeight="1">
      <c r="A12" s="9"/>
      <c r="B12" s="12">
        <v>7</v>
      </c>
      <c r="C12" s="14" t="s">
        <v>184</v>
      </c>
      <c r="D12" s="8">
        <v>1096500</v>
      </c>
    </row>
    <row r="13" spans="1:4" s="2" customFormat="1" ht="21" customHeight="1">
      <c r="A13" s="9"/>
      <c r="B13" s="10">
        <v>8</v>
      </c>
      <c r="C13" s="15" t="s">
        <v>153</v>
      </c>
      <c r="D13" s="8">
        <v>0</v>
      </c>
    </row>
    <row r="14" spans="1:4" s="2" customFormat="1" ht="21" customHeight="1">
      <c r="A14" s="16"/>
      <c r="B14" s="12">
        <v>9</v>
      </c>
      <c r="C14" s="17" t="s">
        <v>140</v>
      </c>
      <c r="D14" s="8">
        <v>17529900</v>
      </c>
    </row>
    <row r="15" spans="1:4" s="2" customFormat="1" ht="21" customHeight="1">
      <c r="A15" s="18"/>
      <c r="B15" s="19"/>
      <c r="C15" s="20" t="s">
        <v>154</v>
      </c>
      <c r="D15" s="21">
        <f>SUM(D6:D14)</f>
        <v>20674670.37</v>
      </c>
    </row>
    <row r="16" spans="1:4" s="2" customFormat="1" ht="21" customHeight="1">
      <c r="A16" s="5" t="s">
        <v>155</v>
      </c>
      <c r="B16" s="6">
        <v>10</v>
      </c>
      <c r="C16" s="22" t="s">
        <v>156</v>
      </c>
      <c r="D16" s="8">
        <v>14985004.68</v>
      </c>
    </row>
    <row r="17" spans="1:4" s="2" customFormat="1" ht="21" customHeight="1">
      <c r="A17" s="23" t="s">
        <v>157</v>
      </c>
      <c r="B17" s="10">
        <v>11</v>
      </c>
      <c r="C17" s="14" t="s">
        <v>158</v>
      </c>
      <c r="D17" s="8">
        <v>260280</v>
      </c>
    </row>
    <row r="18" spans="1:4" s="2" customFormat="1" ht="21" customHeight="1">
      <c r="A18" s="9"/>
      <c r="B18" s="24">
        <v>12</v>
      </c>
      <c r="C18" s="15" t="s">
        <v>159</v>
      </c>
      <c r="D18" s="8">
        <v>10402151.13</v>
      </c>
    </row>
    <row r="19" spans="1:4" s="2" customFormat="1" ht="21" customHeight="1">
      <c r="A19" s="9"/>
      <c r="B19" s="25">
        <v>13</v>
      </c>
      <c r="C19" s="17" t="s">
        <v>140</v>
      </c>
      <c r="D19" s="8">
        <v>0</v>
      </c>
    </row>
    <row r="20" spans="1:4" s="29" customFormat="1" ht="21" customHeight="1">
      <c r="A20" s="26"/>
      <c r="B20" s="27"/>
      <c r="C20" s="26" t="s">
        <v>160</v>
      </c>
      <c r="D20" s="28">
        <f>SUM(D16:D19)</f>
        <v>25647435.810000002</v>
      </c>
    </row>
    <row r="21" spans="1:4" s="2" customFormat="1" ht="21" customHeight="1">
      <c r="A21" s="30" t="s">
        <v>161</v>
      </c>
      <c r="B21" s="6">
        <v>14</v>
      </c>
      <c r="C21" s="22" t="s">
        <v>162</v>
      </c>
      <c r="D21" s="8">
        <v>966822.5</v>
      </c>
    </row>
    <row r="22" spans="1:4" s="2" customFormat="1" ht="21" customHeight="1">
      <c r="A22" s="23" t="s">
        <v>163</v>
      </c>
      <c r="B22" s="10">
        <v>15</v>
      </c>
      <c r="C22" s="14" t="s">
        <v>8</v>
      </c>
      <c r="D22" s="8">
        <v>9216745.48</v>
      </c>
    </row>
    <row r="23" spans="1:4" s="2" customFormat="1" ht="21" customHeight="1">
      <c r="A23" s="23" t="s">
        <v>164</v>
      </c>
      <c r="B23" s="10">
        <v>16</v>
      </c>
      <c r="C23" s="14" t="s">
        <v>10</v>
      </c>
      <c r="D23" s="8">
        <v>5959977.88</v>
      </c>
    </row>
    <row r="24" spans="1:4" s="2" customFormat="1" ht="21" customHeight="1">
      <c r="A24" s="31" t="s">
        <v>165</v>
      </c>
      <c r="B24" s="10">
        <v>17</v>
      </c>
      <c r="C24" s="14" t="s">
        <v>166</v>
      </c>
      <c r="D24" s="8">
        <v>827827.59</v>
      </c>
    </row>
    <row r="25" spans="1:4" s="2" customFormat="1" ht="21" customHeight="1">
      <c r="A25" s="9"/>
      <c r="B25" s="25">
        <v>18</v>
      </c>
      <c r="C25" s="17" t="s">
        <v>140</v>
      </c>
      <c r="D25" s="8">
        <v>0</v>
      </c>
    </row>
    <row r="26" spans="1:4" s="2" customFormat="1" ht="21" customHeight="1">
      <c r="A26" s="18"/>
      <c r="B26" s="19"/>
      <c r="C26" s="20" t="s">
        <v>167</v>
      </c>
      <c r="D26" s="21">
        <f>SUM(D21:D25)</f>
        <v>16971373.45</v>
      </c>
    </row>
    <row r="27" spans="1:4" s="2" customFormat="1" ht="21" customHeight="1">
      <c r="A27" s="32" t="s">
        <v>168</v>
      </c>
      <c r="B27" s="24">
        <v>19</v>
      </c>
      <c r="C27" s="15" t="s">
        <v>11</v>
      </c>
      <c r="D27" s="8">
        <v>2263956</v>
      </c>
    </row>
    <row r="28" spans="1:4" s="2" customFormat="1" ht="21" customHeight="1">
      <c r="A28" s="23" t="s">
        <v>169</v>
      </c>
      <c r="B28" s="24">
        <v>20</v>
      </c>
      <c r="C28" s="15" t="s">
        <v>9</v>
      </c>
      <c r="D28" s="8">
        <v>11664000</v>
      </c>
    </row>
    <row r="29" spans="1:4" s="2" customFormat="1" ht="21" customHeight="1">
      <c r="A29" s="23" t="s">
        <v>170</v>
      </c>
      <c r="B29" s="24">
        <v>21</v>
      </c>
      <c r="C29" s="15" t="s">
        <v>140</v>
      </c>
      <c r="D29" s="8">
        <v>0</v>
      </c>
    </row>
    <row r="30" spans="1:4" s="29" customFormat="1" ht="21" customHeight="1">
      <c r="A30" s="26"/>
      <c r="B30" s="27"/>
      <c r="C30" s="26" t="s">
        <v>171</v>
      </c>
      <c r="D30" s="28">
        <f>SUM(D27:D29)</f>
        <v>13927956</v>
      </c>
    </row>
    <row r="31" spans="1:4" s="2" customFormat="1" ht="21" customHeight="1">
      <c r="A31" s="33" t="s">
        <v>172</v>
      </c>
      <c r="B31" s="10">
        <v>22</v>
      </c>
      <c r="C31" s="14" t="s">
        <v>173</v>
      </c>
      <c r="D31" s="8">
        <v>30000</v>
      </c>
    </row>
    <row r="32" spans="1:4" s="2" customFormat="1" ht="21" customHeight="1">
      <c r="A32" s="34"/>
      <c r="B32" s="10">
        <v>23</v>
      </c>
      <c r="C32" s="14" t="s">
        <v>174</v>
      </c>
      <c r="D32" s="8">
        <v>4891000</v>
      </c>
    </row>
    <row r="33" spans="1:4" s="2" customFormat="1" ht="21" customHeight="1">
      <c r="A33" s="9"/>
      <c r="B33" s="10">
        <v>24</v>
      </c>
      <c r="C33" s="14" t="s">
        <v>175</v>
      </c>
      <c r="D33" s="8">
        <v>30000</v>
      </c>
    </row>
    <row r="34" spans="1:4" s="2" customFormat="1" ht="21" customHeight="1">
      <c r="A34" s="9"/>
      <c r="B34" s="25">
        <v>25</v>
      </c>
      <c r="C34" s="17" t="s">
        <v>140</v>
      </c>
      <c r="D34" s="35">
        <v>512400</v>
      </c>
    </row>
    <row r="35" spans="1:4" s="2" customFormat="1" ht="21" customHeight="1">
      <c r="A35" s="18"/>
      <c r="B35" s="19"/>
      <c r="C35" s="20" t="s">
        <v>176</v>
      </c>
      <c r="D35" s="36">
        <f>SUM(D31:D34)</f>
        <v>5463400</v>
      </c>
    </row>
    <row r="36" spans="1:4" s="2" customFormat="1" ht="21" customHeight="1">
      <c r="A36" s="37" t="s">
        <v>177</v>
      </c>
      <c r="B36" s="25">
        <v>26</v>
      </c>
      <c r="C36" s="17" t="s">
        <v>178</v>
      </c>
      <c r="D36" s="8"/>
    </row>
    <row r="37" spans="1:4" s="42" customFormat="1" ht="21" customHeight="1">
      <c r="A37" s="38" t="s">
        <v>179</v>
      </c>
      <c r="B37" s="39"/>
      <c r="C37" s="40" t="s">
        <v>180</v>
      </c>
      <c r="D37" s="41">
        <f>D15+D20+D26+D30+D35+D36</f>
        <v>82684835.63000001</v>
      </c>
    </row>
  </sheetData>
  <sheetProtection/>
  <mergeCells count="3">
    <mergeCell ref="A2:D2"/>
    <mergeCell ref="A3:D3"/>
    <mergeCell ref="A4:D4"/>
  </mergeCells>
  <printOptions/>
  <pageMargins left="0.75" right="0.75" top="0.39" bottom="0.53" header="0.37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Corporate Edition</cp:lastModifiedBy>
  <cp:lastPrinted>2019-10-17T09:08:22Z</cp:lastPrinted>
  <dcterms:created xsi:type="dcterms:W3CDTF">2007-11-20T02:58:51Z</dcterms:created>
  <dcterms:modified xsi:type="dcterms:W3CDTF">2019-10-30T07:41:58Z</dcterms:modified>
  <cp:category/>
  <cp:version/>
  <cp:contentType/>
  <cp:contentStatus/>
</cp:coreProperties>
</file>