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ก.ค.60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<sst xmlns="http://schemas.openxmlformats.org/spreadsheetml/2006/main" count="119" uniqueCount="84">
  <si>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</si>
  <si>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</si>
  <si>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</si>
  <si>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</si>
  <si>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</si>
  <si>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</si>
  <si>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</si>
  <si>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</si>
  <si>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</si>
  <si>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</si>
  <si>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</si>
  <si>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</si>
  <si>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</si>
  <si>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</si>
  <si>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</si>
  <si>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</si>
  <si>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</si>
  <si>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</si>
  <si>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</si>
  <si>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</si>
  <si>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</si>
  <si>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</si>
  <si>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</si>
  <si>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</si>
  <si>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</si>
  <si>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</si>
  <si>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</si>
  <si>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</si>
  <si>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</si>
  <si>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</si>
  <si>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</si>
  <si>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</si>
  <si>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</si>
  <si>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</si>
  <si>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</si>
  <si>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</si>
  <si>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</si>
  <si>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</si>
  <si>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</si>
  <si>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</si>
  <si>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</si>
  <si>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</si>
  <si>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</si>
  <si>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</si>
  <si>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</si>
  <si>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</si>
  <si>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</si>
  <si>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</si>
  <si>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</si>
  <si>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</si>
  <si>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</si>
  <si>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</si>
  <si>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</si>
  <si>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</si>
  <si>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</si>
  <si>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</si>
  <si>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</si>
  <si>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</si>
  <si>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</si>
  <si>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</si>
  <si>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</si>
  <si>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</si>
  <si>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</si>
  <si>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</si>
  <si>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</si>
  <si>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</si>
  <si>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</si>
  <si>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</si>
  <si>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</si>
  <si>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</si>
  <si>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</si>
  <si>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</si>
  <si>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</si>
  <si>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</si>
  <si>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</si>
  <si>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</si>
  <si>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</si>
  <si>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เงินรับฝากอื่น ๆ (อุดหนุนโครงการจัดการขยะยั่งยืน)</t>
  </si>
  <si>
    <t>เงินปันผลเฉลี่ยคืนสหกรณ์เทศบาล</t>
  </si>
  <si>
    <t>เงินรับฝาก   -</t>
  </si>
  <si>
    <t>ค่าใช้จ่ายในการจัดเก็บภาษี 5%</t>
  </si>
  <si>
    <r>
      <t>งบกลาง</t>
    </r>
    <r>
      <rPr>
        <sz val="14"/>
        <rFont val="TH SarabunPSK"/>
        <family val="2"/>
      </rPr>
      <t>(รับคืนเบี้ยยังชีพผู้สูงอายุ/ผู้พิการ)</t>
    </r>
  </si>
  <si>
    <t>ปีงบประมาณ  2560   ประจำเดือน  กรกฎาคม</t>
  </si>
  <si>
    <t>ณ  วันที่  31  กรกฎาคม  2560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</si>
</sst>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H101" sqref="H101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45" t="s">
        <v>28</v>
      </c>
      <c r="B1" s="45"/>
      <c r="C1" s="45"/>
      <c r="D1" s="45"/>
      <c r="E1" s="45"/>
      <c r="F1" s="45"/>
      <c r="G1" s="45"/>
      <c r="H1" s="45"/>
    </row>
    <row r="2" spans="1:8" ht="21">
      <c r="A2" s="45" t="s">
        <v>37</v>
      </c>
      <c r="B2" s="45"/>
      <c r="C2" s="45"/>
      <c r="D2" s="45"/>
      <c r="E2" s="45"/>
      <c r="F2" s="45"/>
      <c r="G2" s="45"/>
      <c r="H2" s="45"/>
    </row>
    <row r="3" spans="1:8" ht="21">
      <c r="A3" s="45" t="s">
        <v>82</v>
      </c>
      <c r="B3" s="45"/>
      <c r="C3" s="45"/>
      <c r="D3" s="45"/>
      <c r="E3" s="45"/>
      <c r="F3" s="45"/>
      <c r="G3" s="45"/>
      <c r="H3" s="45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46" t="s">
        <v>0</v>
      </c>
      <c r="B5" s="47"/>
      <c r="C5" s="47"/>
      <c r="D5" s="47"/>
      <c r="E5" s="48" t="s">
        <v>1</v>
      </c>
      <c r="F5" s="49"/>
      <c r="G5" s="52" t="s">
        <v>38</v>
      </c>
      <c r="H5" s="53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50"/>
      <c r="F6" s="51"/>
      <c r="G6" s="52"/>
      <c r="H6" s="53"/>
    </row>
    <row r="7" spans="1:8" ht="21" customHeight="1">
      <c r="A7" s="9"/>
      <c r="B7" s="9"/>
      <c r="C7" s="9"/>
      <c r="D7" s="9">
        <v>26842556.86</v>
      </c>
      <c r="E7" s="10" t="s">
        <v>2</v>
      </c>
      <c r="F7" s="10"/>
      <c r="G7" s="11"/>
      <c r="H7" s="9">
        <v>33234281.34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8911128.86</v>
      </c>
      <c r="E9" s="13" t="s">
        <v>3</v>
      </c>
      <c r="F9" s="13"/>
      <c r="G9" s="14">
        <v>411000</v>
      </c>
      <c r="H9" s="12">
        <v>464687.61</v>
      </c>
    </row>
    <row r="10" spans="1:8" ht="21" customHeight="1">
      <c r="A10" s="15">
        <v>1854200</v>
      </c>
      <c r="B10" s="12">
        <v>0</v>
      </c>
      <c r="C10" s="12">
        <v>1854200</v>
      </c>
      <c r="D10" s="12">
        <v>1843459</v>
      </c>
      <c r="E10" s="13" t="s">
        <v>4</v>
      </c>
      <c r="F10" s="13"/>
      <c r="G10" s="14">
        <v>412000</v>
      </c>
      <c r="H10" s="12">
        <v>150559</v>
      </c>
    </row>
    <row r="11" spans="1:8" ht="21" customHeight="1">
      <c r="A11" s="15">
        <v>420000</v>
      </c>
      <c r="B11" s="12">
        <v>0</v>
      </c>
      <c r="C11" s="12">
        <v>420000</v>
      </c>
      <c r="D11" s="12">
        <v>138448.29</v>
      </c>
      <c r="E11" s="13" t="s">
        <v>5</v>
      </c>
      <c r="F11" s="13"/>
      <c r="G11" s="14">
        <v>413000</v>
      </c>
      <c r="H11" s="12">
        <v>0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759000</v>
      </c>
      <c r="B13" s="12">
        <v>0</v>
      </c>
      <c r="C13" s="12">
        <v>759000</v>
      </c>
      <c r="D13" s="12">
        <v>351847</v>
      </c>
      <c r="E13" s="13" t="s">
        <v>7</v>
      </c>
      <c r="F13" s="13"/>
      <c r="G13" s="14">
        <v>415000</v>
      </c>
      <c r="H13" s="12">
        <v>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41629800</v>
      </c>
      <c r="B15" s="12">
        <v>0</v>
      </c>
      <c r="C15" s="12">
        <v>41629800</v>
      </c>
      <c r="D15" s="12">
        <v>29312929.8</v>
      </c>
      <c r="E15" s="13" t="s">
        <v>9</v>
      </c>
      <c r="F15" s="13"/>
      <c r="G15" s="14">
        <v>421000</v>
      </c>
      <c r="H15" s="12">
        <v>2797361.08</v>
      </c>
    </row>
    <row r="16" spans="1:8" ht="21" customHeight="1">
      <c r="A16" s="15">
        <v>32967000</v>
      </c>
      <c r="B16" s="12">
        <v>0</v>
      </c>
      <c r="C16" s="12">
        <v>32967000</v>
      </c>
      <c r="D16" s="12">
        <v>29339972</v>
      </c>
      <c r="E16" s="13" t="s">
        <v>35</v>
      </c>
      <c r="F16" s="13"/>
      <c r="G16" s="14">
        <v>431000</v>
      </c>
      <c r="H16" s="12">
        <v>5883204</v>
      </c>
    </row>
    <row r="17" spans="1:8" ht="21" customHeight="1">
      <c r="A17" s="15">
        <v>0</v>
      </c>
      <c r="B17" s="12">
        <v>2667000</v>
      </c>
      <c r="C17" s="12">
        <v>2667000</v>
      </c>
      <c r="D17" s="12">
        <v>2667000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86130000</v>
      </c>
      <c r="B18" s="16">
        <f>SUM(B7:B17)</f>
        <v>2667000</v>
      </c>
      <c r="C18" s="16">
        <f>A18+B18</f>
        <v>88797000</v>
      </c>
      <c r="D18" s="16">
        <f>SUM(D9:D17)</f>
        <v>72564784.95</v>
      </c>
      <c r="E18" s="54"/>
      <c r="F18" s="55"/>
      <c r="G18" s="14"/>
      <c r="H18" s="16">
        <f>SUM(H9:H17)</f>
        <v>9295811.69</v>
      </c>
    </row>
    <row r="19" spans="1:8" ht="21" customHeight="1" thickTop="1">
      <c r="A19" s="12"/>
      <c r="B19" s="12"/>
      <c r="C19" s="12"/>
      <c r="D19" s="12">
        <v>8966.6</v>
      </c>
      <c r="E19" s="56" t="s">
        <v>54</v>
      </c>
      <c r="F19" s="57"/>
      <c r="G19" s="14">
        <v>113302</v>
      </c>
      <c r="H19" s="12">
        <v>33.06</v>
      </c>
    </row>
    <row r="20" spans="1:8" ht="21" customHeight="1">
      <c r="A20" s="12"/>
      <c r="B20" s="12"/>
      <c r="C20" s="12"/>
      <c r="D20" s="12">
        <v>0</v>
      </c>
      <c r="E20" s="56" t="s">
        <v>72</v>
      </c>
      <c r="F20" s="57"/>
      <c r="G20" s="14"/>
      <c r="H20" s="12">
        <v>0</v>
      </c>
    </row>
    <row r="21" spans="1:8" ht="21" customHeight="1">
      <c r="A21" s="12"/>
      <c r="B21" s="12"/>
      <c r="C21" s="12"/>
      <c r="D21" s="12">
        <v>0</v>
      </c>
      <c r="E21" s="56" t="s">
        <v>73</v>
      </c>
      <c r="F21" s="57"/>
      <c r="G21" s="14"/>
      <c r="H21" s="12">
        <v>0</v>
      </c>
    </row>
    <row r="22" spans="1:8" ht="21" customHeight="1">
      <c r="A22" s="12"/>
      <c r="B22" s="12"/>
      <c r="C22" s="12"/>
      <c r="D22" s="12">
        <v>94804.72</v>
      </c>
      <c r="E22" s="40" t="s">
        <v>68</v>
      </c>
      <c r="F22" s="41"/>
      <c r="G22" s="14">
        <v>113100</v>
      </c>
      <c r="H22" s="12">
        <v>1684.42</v>
      </c>
    </row>
    <row r="23" spans="1:8" ht="21" customHeight="1">
      <c r="A23" s="12"/>
      <c r="B23" s="12"/>
      <c r="C23" s="12"/>
      <c r="D23" s="12">
        <v>0</v>
      </c>
      <c r="E23" s="56" t="s">
        <v>24</v>
      </c>
      <c r="F23" s="57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171203.78</v>
      </c>
      <c r="E24" s="56" t="s">
        <v>52</v>
      </c>
      <c r="F24" s="57"/>
      <c r="G24" s="14">
        <v>215001</v>
      </c>
      <c r="H24" s="12">
        <v>8869.26</v>
      </c>
    </row>
    <row r="25" spans="1:8" ht="21" customHeight="1">
      <c r="A25" s="12"/>
      <c r="B25" s="12"/>
      <c r="C25" s="12"/>
      <c r="D25" s="12">
        <v>8486.24</v>
      </c>
      <c r="E25" s="56" t="s">
        <v>74</v>
      </c>
      <c r="F25" s="57"/>
      <c r="G25" s="14">
        <v>215004</v>
      </c>
      <c r="H25" s="12">
        <v>11.93</v>
      </c>
    </row>
    <row r="26" spans="1:8" ht="21" customHeight="1">
      <c r="A26" s="12"/>
      <c r="B26" s="12"/>
      <c r="C26" s="12"/>
      <c r="D26" s="12">
        <v>387427</v>
      </c>
      <c r="E26" s="56" t="s">
        <v>53</v>
      </c>
      <c r="F26" s="57"/>
      <c r="G26" s="14">
        <v>215008</v>
      </c>
      <c r="H26" s="12">
        <v>13135</v>
      </c>
    </row>
    <row r="27" spans="1:8" ht="21" customHeight="1">
      <c r="A27" s="12"/>
      <c r="B27" s="12"/>
      <c r="C27" s="12"/>
      <c r="D27" s="12">
        <v>381465</v>
      </c>
      <c r="E27" s="56" t="s">
        <v>61</v>
      </c>
      <c r="F27" s="57"/>
      <c r="G27" s="14">
        <v>215013</v>
      </c>
      <c r="H27" s="12">
        <v>40672</v>
      </c>
    </row>
    <row r="28" spans="1:8" ht="21" customHeight="1">
      <c r="A28" s="12"/>
      <c r="B28" s="12"/>
      <c r="C28" s="12"/>
      <c r="D28" s="12">
        <v>4200</v>
      </c>
      <c r="E28" s="56" t="s">
        <v>56</v>
      </c>
      <c r="F28" s="57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36873.44</v>
      </c>
      <c r="E29" s="56" t="s">
        <v>55</v>
      </c>
      <c r="F29" s="57"/>
      <c r="G29" s="14">
        <v>215016</v>
      </c>
      <c r="H29" s="12">
        <v>2000</v>
      </c>
    </row>
    <row r="30" spans="1:8" ht="21" customHeight="1">
      <c r="A30" s="12"/>
      <c r="B30" s="12"/>
      <c r="C30" s="12"/>
      <c r="D30" s="12">
        <v>1523100.9</v>
      </c>
      <c r="E30" s="56" t="s">
        <v>67</v>
      </c>
      <c r="F30" s="57"/>
      <c r="G30" s="14">
        <v>215999</v>
      </c>
      <c r="H30" s="12">
        <v>1141.96</v>
      </c>
    </row>
    <row r="31" spans="1:8" ht="21" customHeight="1">
      <c r="A31" s="12"/>
      <c r="B31" s="12"/>
      <c r="C31" s="12"/>
      <c r="D31" s="12">
        <v>3580</v>
      </c>
      <c r="E31" s="56" t="s">
        <v>20</v>
      </c>
      <c r="F31" s="57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40" t="s">
        <v>10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6" t="s">
        <v>14</v>
      </c>
      <c r="F33" s="57"/>
      <c r="G33" s="14">
        <v>310000</v>
      </c>
      <c r="H33" s="12">
        <v>0</v>
      </c>
    </row>
    <row r="34" spans="1:8" ht="21" customHeight="1">
      <c r="A34" s="12"/>
      <c r="B34" s="12"/>
      <c r="C34" s="12"/>
      <c r="D34" s="12">
        <v>6100</v>
      </c>
      <c r="E34" s="58" t="s">
        <v>81</v>
      </c>
      <c r="F34" s="59"/>
      <c r="G34" s="14"/>
      <c r="H34" s="12">
        <v>3000</v>
      </c>
    </row>
    <row r="35" spans="1:8" ht="21" customHeight="1">
      <c r="A35" s="9"/>
      <c r="B35" s="9"/>
      <c r="C35" s="9"/>
      <c r="D35" s="20">
        <f>SUM(D19:D34)</f>
        <v>2626207.6799999997</v>
      </c>
      <c r="E35" s="60"/>
      <c r="F35" s="61"/>
      <c r="G35" s="11"/>
      <c r="H35" s="20">
        <f>SUM(H19:H34)</f>
        <v>70547.63</v>
      </c>
    </row>
    <row r="36" spans="1:8" ht="21" customHeight="1" thickBot="1">
      <c r="A36" s="17"/>
      <c r="B36" s="17"/>
      <c r="C36" s="17"/>
      <c r="D36" s="16">
        <f>D18+D35</f>
        <v>75190992.63</v>
      </c>
      <c r="E36" s="62" t="s">
        <v>11</v>
      </c>
      <c r="F36" s="63"/>
      <c r="G36" s="42"/>
      <c r="H36" s="16">
        <f>H18+H35</f>
        <v>9366359.32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46" t="s">
        <v>0</v>
      </c>
      <c r="B39" s="47"/>
      <c r="C39" s="47"/>
      <c r="D39" s="47"/>
      <c r="E39" s="48" t="s">
        <v>1</v>
      </c>
      <c r="F39" s="49"/>
      <c r="G39" s="52" t="s">
        <v>38</v>
      </c>
      <c r="H39" s="53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50"/>
      <c r="F40" s="51"/>
      <c r="G40" s="52"/>
      <c r="H40" s="53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18895700</v>
      </c>
      <c r="B42" s="12">
        <v>0</v>
      </c>
      <c r="C42" s="12">
        <v>18895700</v>
      </c>
      <c r="D42" s="12">
        <v>14993629.72</v>
      </c>
      <c r="E42" s="28"/>
      <c r="F42" s="29" t="s">
        <v>13</v>
      </c>
      <c r="G42" s="14">
        <v>511000</v>
      </c>
      <c r="H42" s="12">
        <v>1686719</v>
      </c>
    </row>
    <row r="43" spans="1:8" ht="19.5" customHeight="1">
      <c r="A43" s="12">
        <v>2731100</v>
      </c>
      <c r="B43" s="12">
        <v>0</v>
      </c>
      <c r="C43" s="12">
        <v>2731100</v>
      </c>
      <c r="D43" s="12">
        <v>2272800</v>
      </c>
      <c r="E43" s="28"/>
      <c r="F43" s="29" t="s">
        <v>44</v>
      </c>
      <c r="G43" s="14">
        <v>521000</v>
      </c>
      <c r="H43" s="12">
        <v>227280</v>
      </c>
    </row>
    <row r="44" spans="1:8" ht="19.5" customHeight="1">
      <c r="A44" s="12">
        <v>12500100</v>
      </c>
      <c r="B44" s="12">
        <v>0</v>
      </c>
      <c r="C44" s="12">
        <v>12500100</v>
      </c>
      <c r="D44" s="12">
        <v>9690441</v>
      </c>
      <c r="E44" s="28"/>
      <c r="F44" s="29" t="s">
        <v>45</v>
      </c>
      <c r="G44" s="14">
        <v>522000</v>
      </c>
      <c r="H44" s="12">
        <v>981200</v>
      </c>
    </row>
    <row r="45" spans="1:8" ht="19.5" customHeight="1">
      <c r="A45" s="12">
        <v>329500</v>
      </c>
      <c r="B45" s="12">
        <v>0</v>
      </c>
      <c r="C45" s="12">
        <v>329500</v>
      </c>
      <c r="D45" s="12">
        <v>230480</v>
      </c>
      <c r="E45" s="28"/>
      <c r="F45" s="29" t="s">
        <v>32</v>
      </c>
      <c r="G45" s="14">
        <v>522000</v>
      </c>
      <c r="H45" s="12">
        <v>19720</v>
      </c>
    </row>
    <row r="46" spans="1:8" ht="19.5" customHeight="1">
      <c r="A46" s="12">
        <v>10327000</v>
      </c>
      <c r="B46" s="12">
        <v>0</v>
      </c>
      <c r="C46" s="12">
        <v>10327000</v>
      </c>
      <c r="D46" s="12">
        <v>8534176</v>
      </c>
      <c r="E46" s="28"/>
      <c r="F46" s="29" t="s">
        <v>33</v>
      </c>
      <c r="G46" s="14">
        <v>531000</v>
      </c>
      <c r="H46" s="12">
        <v>835304</v>
      </c>
    </row>
    <row r="47" spans="1:8" ht="19.5" customHeight="1">
      <c r="A47" s="12">
        <v>911000</v>
      </c>
      <c r="B47" s="12">
        <v>0</v>
      </c>
      <c r="C47" s="12">
        <v>911000</v>
      </c>
      <c r="D47" s="12">
        <v>515805</v>
      </c>
      <c r="E47" s="28"/>
      <c r="F47" s="29" t="s">
        <v>14</v>
      </c>
      <c r="G47" s="14"/>
      <c r="H47" s="12">
        <v>48940</v>
      </c>
    </row>
    <row r="48" spans="1:8" ht="19.5" customHeight="1">
      <c r="A48" s="12">
        <v>9456100</v>
      </c>
      <c r="B48" s="12">
        <v>0</v>
      </c>
      <c r="C48" s="12">
        <v>9456100</v>
      </c>
      <c r="D48" s="12">
        <v>5397786.55</v>
      </c>
      <c r="E48" s="28"/>
      <c r="F48" s="29" t="s">
        <v>15</v>
      </c>
      <c r="G48" s="14">
        <v>532000</v>
      </c>
      <c r="H48" s="12">
        <v>388770.5</v>
      </c>
    </row>
    <row r="49" spans="1:8" ht="19.5" customHeight="1">
      <c r="A49" s="12">
        <v>6475900</v>
      </c>
      <c r="B49" s="12">
        <v>0</v>
      </c>
      <c r="C49" s="12">
        <v>6475900</v>
      </c>
      <c r="D49" s="12">
        <v>3712423.45</v>
      </c>
      <c r="E49" s="28"/>
      <c r="F49" s="29" t="s">
        <v>16</v>
      </c>
      <c r="G49" s="14">
        <v>533000</v>
      </c>
      <c r="H49" s="12">
        <v>462546.04</v>
      </c>
    </row>
    <row r="50" spans="1:8" ht="19.5" customHeight="1">
      <c r="A50" s="12">
        <v>860000</v>
      </c>
      <c r="B50" s="12">
        <v>0</v>
      </c>
      <c r="C50" s="12">
        <v>860000</v>
      </c>
      <c r="D50" s="12">
        <v>651705</v>
      </c>
      <c r="E50" s="28"/>
      <c r="F50" s="29" t="s">
        <v>17</v>
      </c>
      <c r="G50" s="14">
        <v>534000</v>
      </c>
      <c r="H50" s="12">
        <v>55451.53</v>
      </c>
    </row>
    <row r="51" spans="1:8" ht="19.5" customHeight="1">
      <c r="A51" s="12">
        <v>5215600</v>
      </c>
      <c r="B51" s="12">
        <v>0</v>
      </c>
      <c r="C51" s="12">
        <v>5215600</v>
      </c>
      <c r="D51" s="12">
        <v>725040</v>
      </c>
      <c r="E51" s="28"/>
      <c r="F51" s="29" t="s">
        <v>18</v>
      </c>
      <c r="G51" s="14">
        <v>541000</v>
      </c>
      <c r="H51" s="12">
        <v>39700</v>
      </c>
    </row>
    <row r="52" spans="1:8" ht="19.5" customHeight="1">
      <c r="A52" s="12"/>
      <c r="B52" s="12">
        <v>667000</v>
      </c>
      <c r="C52" s="12">
        <v>667000</v>
      </c>
      <c r="D52" s="12">
        <v>667000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13605000</v>
      </c>
      <c r="B53" s="12">
        <v>0</v>
      </c>
      <c r="C53" s="12">
        <v>13605000</v>
      </c>
      <c r="D53" s="12">
        <v>2830500</v>
      </c>
      <c r="E53" s="28"/>
      <c r="F53" s="29" t="s">
        <v>19</v>
      </c>
      <c r="G53" s="14">
        <v>542000</v>
      </c>
      <c r="H53" s="12">
        <v>95000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</v>
      </c>
      <c r="H54" s="12">
        <v>0</v>
      </c>
    </row>
    <row r="55" spans="1:8" ht="19.5" customHeight="1">
      <c r="A55" s="12">
        <v>4763000</v>
      </c>
      <c r="B55" s="12">
        <v>0</v>
      </c>
      <c r="C55" s="12">
        <v>4763000</v>
      </c>
      <c r="D55" s="12">
        <v>4515409.92</v>
      </c>
      <c r="E55" s="28"/>
      <c r="F55" s="29" t="s">
        <v>10</v>
      </c>
      <c r="G55" s="14">
        <v>561000</v>
      </c>
      <c r="H55" s="12">
        <v>1122000</v>
      </c>
    </row>
    <row r="56" spans="1:8" ht="19.5" customHeight="1" thickBot="1">
      <c r="A56" s="16">
        <f>SUM(A41:A55)</f>
        <v>86130000</v>
      </c>
      <c r="B56" s="16">
        <f>SUM(B42:B55)</f>
        <v>667000</v>
      </c>
      <c r="C56" s="16">
        <f>SUM(C42:C55)</f>
        <v>86797000</v>
      </c>
      <c r="D56" s="16">
        <f>SUM(D41:D55)</f>
        <v>54737196.64</v>
      </c>
      <c r="E56" s="33"/>
      <c r="F56" s="1"/>
      <c r="G56" s="34"/>
      <c r="H56" s="16">
        <f>SUM(H41:H55)</f>
        <v>5962631.07</v>
      </c>
    </row>
    <row r="57" spans="1:8" ht="19.5" customHeight="1" thickTop="1">
      <c r="A57" s="12"/>
      <c r="B57" s="12"/>
      <c r="C57" s="12"/>
      <c r="D57" s="12">
        <v>3215034.42</v>
      </c>
      <c r="E57" s="28"/>
      <c r="F57" s="29" t="s">
        <v>63</v>
      </c>
      <c r="G57" s="14">
        <v>211000</v>
      </c>
      <c r="H57" s="12">
        <v>0</v>
      </c>
    </row>
    <row r="58" spans="1:8" ht="19.5" customHeight="1">
      <c r="A58" s="12"/>
      <c r="B58" s="12"/>
      <c r="C58" s="12"/>
      <c r="D58" s="12">
        <v>1691203</v>
      </c>
      <c r="E58" s="28"/>
      <c r="F58" s="29" t="s">
        <v>68</v>
      </c>
      <c r="G58" s="14">
        <v>113100</v>
      </c>
      <c r="H58" s="12">
        <v>83120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113700</v>
      </c>
      <c r="H59" s="12">
        <v>0</v>
      </c>
    </row>
    <row r="60" spans="1:8" ht="19.5" customHeight="1">
      <c r="A60" s="12"/>
      <c r="B60" s="12"/>
      <c r="C60" s="12"/>
      <c r="D60" s="12">
        <v>1974821.27</v>
      </c>
      <c r="E60" s="28"/>
      <c r="F60" s="29" t="s">
        <v>60</v>
      </c>
      <c r="G60" s="14">
        <v>215000</v>
      </c>
      <c r="H60" s="12">
        <v>60483.93</v>
      </c>
    </row>
    <row r="61" spans="1:8" ht="19.5" customHeight="1">
      <c r="A61" s="12"/>
      <c r="B61" s="12"/>
      <c r="C61" s="12"/>
      <c r="D61" s="12">
        <v>4217388.5</v>
      </c>
      <c r="E61" s="28"/>
      <c r="F61" s="29" t="s">
        <v>20</v>
      </c>
      <c r="G61" s="14" t="s">
        <v>27</v>
      </c>
      <c r="H61" s="12">
        <v>296500</v>
      </c>
    </row>
    <row r="62" spans="1:8" ht="19.5" customHeight="1">
      <c r="A62" s="17"/>
      <c r="B62" s="17"/>
      <c r="C62" s="17"/>
      <c r="D62" s="35">
        <f>SUM(D57:D61)</f>
        <v>11098447.19</v>
      </c>
      <c r="E62" s="30"/>
      <c r="F62" s="18"/>
      <c r="G62" s="19"/>
      <c r="H62" s="35">
        <f>SUM(H57:H61)</f>
        <v>440103.93</v>
      </c>
    </row>
    <row r="63" spans="1:8" ht="19.5" customHeight="1">
      <c r="A63" s="31"/>
      <c r="B63" s="31"/>
      <c r="C63" s="31"/>
      <c r="D63" s="31">
        <f>D56+D62</f>
        <v>65835643.83</v>
      </c>
      <c r="E63" s="64" t="s">
        <v>21</v>
      </c>
      <c r="F63" s="65"/>
      <c r="G63" s="32"/>
      <c r="H63" s="31">
        <f>H56+H62</f>
        <v>6402735</v>
      </c>
    </row>
    <row r="64" spans="1:8" ht="19.5" customHeight="1">
      <c r="A64" s="23"/>
      <c r="B64" s="23"/>
      <c r="C64" s="23"/>
      <c r="D64" s="9"/>
      <c r="E64" s="66" t="s">
        <v>22</v>
      </c>
      <c r="F64" s="66"/>
      <c r="G64" s="25"/>
      <c r="H64" s="9"/>
    </row>
    <row r="65" spans="1:8" ht="19.5" customHeight="1">
      <c r="A65" s="23"/>
      <c r="B65" s="23"/>
      <c r="C65" s="23"/>
      <c r="D65" s="12">
        <f>D36-D63</f>
        <v>9355348.799999997</v>
      </c>
      <c r="E65" s="67" t="s">
        <v>46</v>
      </c>
      <c r="F65" s="67"/>
      <c r="G65" s="25"/>
      <c r="H65" s="12">
        <f>H36-H63</f>
        <v>2963624.3200000003</v>
      </c>
    </row>
    <row r="66" spans="1:8" ht="19.5" customHeight="1">
      <c r="A66" s="23"/>
      <c r="B66" s="23"/>
      <c r="C66" s="23"/>
      <c r="D66" s="36">
        <v>0</v>
      </c>
      <c r="E66" s="68" t="s">
        <v>47</v>
      </c>
      <c r="F66" s="68"/>
      <c r="G66" s="25"/>
      <c r="H66" s="36">
        <v>0</v>
      </c>
    </row>
    <row r="67" spans="1:8" ht="19.5" customHeight="1">
      <c r="A67" s="23"/>
      <c r="B67" s="23"/>
      <c r="C67" s="23"/>
      <c r="D67" s="31">
        <f>D7+D65</f>
        <v>36197905.66</v>
      </c>
      <c r="E67" s="68" t="s">
        <v>23</v>
      </c>
      <c r="F67" s="68"/>
      <c r="G67" s="25"/>
      <c r="H67" s="31">
        <f>H7+H65</f>
        <v>36197905.66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69" t="s">
        <v>49</v>
      </c>
      <c r="C72" s="69"/>
      <c r="D72" s="23"/>
      <c r="E72" s="24"/>
      <c r="F72" s="70" t="s">
        <v>26</v>
      </c>
      <c r="G72" s="70"/>
      <c r="H72" s="23"/>
    </row>
    <row r="73" spans="1:8" ht="20.25" customHeight="1">
      <c r="A73" s="23"/>
      <c r="B73" s="69" t="s">
        <v>31</v>
      </c>
      <c r="C73" s="69"/>
      <c r="D73" s="23"/>
      <c r="E73" s="24"/>
      <c r="F73" s="70" t="s">
        <v>30</v>
      </c>
      <c r="G73" s="70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71" t="s">
        <v>28</v>
      </c>
      <c r="B80" s="71"/>
      <c r="C80" s="71"/>
      <c r="D80" s="71"/>
      <c r="E80" s="71"/>
      <c r="F80" s="71"/>
      <c r="G80" s="71"/>
      <c r="H80" s="71"/>
    </row>
    <row r="81" spans="1:8" ht="21">
      <c r="A81" s="71" t="s">
        <v>64</v>
      </c>
      <c r="B81" s="71"/>
      <c r="C81" s="71"/>
      <c r="D81" s="71"/>
      <c r="E81" s="71"/>
      <c r="F81" s="71"/>
      <c r="G81" s="71"/>
      <c r="H81" s="71"/>
    </row>
    <row r="82" spans="1:8" ht="21">
      <c r="A82" s="71" t="s">
        <v>83</v>
      </c>
      <c r="B82" s="71"/>
      <c r="C82" s="71"/>
      <c r="D82" s="71"/>
      <c r="E82" s="71"/>
      <c r="F82" s="71"/>
      <c r="G82" s="71"/>
      <c r="H82" s="71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15</v>
      </c>
      <c r="F85" s="8" t="s">
        <v>25</v>
      </c>
      <c r="H85" s="2">
        <v>0</v>
      </c>
    </row>
    <row r="86" spans="1:8" ht="23.25">
      <c r="A86" s="39"/>
      <c r="B86" s="2" t="s">
        <v>16</v>
      </c>
      <c r="F86" s="8" t="s">
        <v>25</v>
      </c>
      <c r="H86" s="2">
        <v>0</v>
      </c>
    </row>
    <row r="87" spans="2:8" ht="21">
      <c r="B87" s="2" t="s">
        <v>18</v>
      </c>
      <c r="F87" s="8" t="s">
        <v>25</v>
      </c>
      <c r="H87" s="2">
        <v>0</v>
      </c>
    </row>
    <row r="88" spans="2:8" ht="21">
      <c r="B88" s="2" t="s">
        <v>19</v>
      </c>
      <c r="F88" s="8" t="s">
        <v>25</v>
      </c>
      <c r="H88" s="2">
        <v>0</v>
      </c>
    </row>
    <row r="89" spans="2:8" ht="21.75" thickBot="1">
      <c r="B89" s="71" t="s">
        <v>57</v>
      </c>
      <c r="C89" s="71"/>
      <c r="D89" s="71"/>
      <c r="E89" s="71"/>
      <c r="H89" s="3">
        <f>SUM(H85:H88)</f>
        <v>0</v>
      </c>
    </row>
    <row r="90" ht="21.75" thickTop="1"/>
    <row r="91" spans="1:2" ht="23.25">
      <c r="A91" s="39" t="s">
        <v>58</v>
      </c>
      <c r="B91" s="2" t="s">
        <v>59</v>
      </c>
    </row>
    <row r="92" spans="2:8" ht="21">
      <c r="B92" s="2" t="s">
        <v>29</v>
      </c>
      <c r="F92" s="8" t="s">
        <v>25</v>
      </c>
      <c r="H92" s="2">
        <v>15411.93</v>
      </c>
    </row>
    <row r="93" spans="2:8" ht="21">
      <c r="B93" s="2" t="s">
        <v>69</v>
      </c>
      <c r="F93" s="8" t="s">
        <v>25</v>
      </c>
      <c r="H93" s="2">
        <v>400</v>
      </c>
    </row>
    <row r="94" spans="2:8" ht="21">
      <c r="B94" s="2" t="s">
        <v>75</v>
      </c>
      <c r="F94" s="8" t="s">
        <v>25</v>
      </c>
      <c r="H94" s="2">
        <v>40672</v>
      </c>
    </row>
    <row r="95" spans="2:8" ht="21">
      <c r="B95" s="2" t="s">
        <v>70</v>
      </c>
      <c r="F95" s="8" t="s">
        <v>25</v>
      </c>
      <c r="H95" s="2">
        <v>0</v>
      </c>
    </row>
    <row r="96" spans="2:8" ht="21">
      <c r="B96" s="2" t="s">
        <v>76</v>
      </c>
      <c r="F96" s="8" t="s">
        <v>25</v>
      </c>
      <c r="H96" s="2">
        <v>0</v>
      </c>
    </row>
    <row r="97" spans="2:8" ht="21">
      <c r="B97" s="2" t="s">
        <v>71</v>
      </c>
      <c r="F97" s="8" t="s">
        <v>25</v>
      </c>
      <c r="H97" s="2">
        <v>0</v>
      </c>
    </row>
    <row r="98" spans="2:8" ht="21">
      <c r="B98" s="2" t="s">
        <v>77</v>
      </c>
      <c r="F98" s="8" t="s">
        <v>25</v>
      </c>
      <c r="H98" s="2">
        <v>4000</v>
      </c>
    </row>
    <row r="99" spans="2:8" ht="21">
      <c r="B99" s="43" t="s">
        <v>27</v>
      </c>
      <c r="C99" s="72" t="s">
        <v>78</v>
      </c>
      <c r="D99" s="72"/>
      <c r="E99" s="72"/>
      <c r="F99" s="8" t="s">
        <v>25</v>
      </c>
      <c r="H99" s="2">
        <v>0</v>
      </c>
    </row>
    <row r="100" spans="2:8" ht="21">
      <c r="B100" s="44" t="s">
        <v>79</v>
      </c>
      <c r="C100" s="72" t="s">
        <v>80</v>
      </c>
      <c r="D100" s="72"/>
      <c r="E100" s="72"/>
      <c r="F100" s="8" t="s">
        <v>25</v>
      </c>
      <c r="H100" s="2">
        <v>0</v>
      </c>
    </row>
    <row r="101" spans="2:8" ht="21.75" thickBot="1">
      <c r="B101" s="71" t="s">
        <v>57</v>
      </c>
      <c r="C101" s="71"/>
      <c r="D101" s="71"/>
      <c r="E101" s="71"/>
      <c r="H101" s="3">
        <f>SUM(H92:H100)</f>
        <v>60483.93</v>
      </c>
    </row>
    <row r="102" ht="21.75" thickTop="1"/>
  </sheetData>
  <sheetProtection/>
  <mergeCells count="44">
    <mergeCell ref="A81:H81"/>
    <mergeCell ref="A82:H82"/>
    <mergeCell ref="B89:E89"/>
    <mergeCell ref="C99:E99"/>
    <mergeCell ref="C100:E100"/>
    <mergeCell ref="B101:E101"/>
    <mergeCell ref="E67:F67"/>
    <mergeCell ref="B72:C72"/>
    <mergeCell ref="F72:G72"/>
    <mergeCell ref="B73:C73"/>
    <mergeCell ref="F73:G73"/>
    <mergeCell ref="A80:H80"/>
    <mergeCell ref="G39:G40"/>
    <mergeCell ref="H39:H40"/>
    <mergeCell ref="E63:F63"/>
    <mergeCell ref="E64:F64"/>
    <mergeCell ref="E65:F65"/>
    <mergeCell ref="E66:F66"/>
    <mergeCell ref="E31:F31"/>
    <mergeCell ref="E33:F33"/>
    <mergeCell ref="E34:F34"/>
    <mergeCell ref="E35:F35"/>
    <mergeCell ref="E36:F36"/>
    <mergeCell ref="A39:D39"/>
    <mergeCell ref="E39:F40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2017-08-03T08:35:29Z</cp:lastPrinted>
  <dcterms:created xsi:type="dcterms:W3CDTF">2003-11-15T09:12:45Z</dcterms:created>
  <dcterms:modified xsi:type="dcterms:W3CDTF">2017-08-17T07:20:49Z</dcterms:modified>
  <cp:category/>
  <cp:version/>
  <cp:contentType/>
  <cp:contentStatus/>
</cp:coreProperties>
</file>