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firstSheet="1" activeTab="1"/>
  </bookViews>
  <sheets>
    <sheet name="ม.ค58 " sheetId="1" r:id="rId1"/>
    <sheet name="ธ.ค57 " sheetId="2" r:id="rId2"/>
  </sheets>
  <definedNames/>
  <calcPr fullCalcOnLoad="1"/>
</workbook>
</file>

<file path=xl/sharedStrings.xml><?xml version="1.0" encoding="utf-8"?>
<sst xmlns="http://schemas.openxmlformats.org/spreadsheetml/2006/main" count="240" uniqueCount="96">
  <si>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</si>
  <si>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</si>
  <si>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</si>
  <si>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</si>
  <si>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</si>
  <si>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</si>
  <si>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</si>
  <si>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</si>
  <si>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</si>
  <si>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</si>
  <si>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</si>
  <si>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</si>
  <si>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</si>
  <si>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</si>
  <si>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</si>
  <si>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</si>
  <si>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</si>
  <si>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</si>
  <si>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</si>
  <si>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</si>
  <si>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</si>
  <si>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</si>
  <si>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</si>
  <si>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</si>
  <si>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</si>
  <si>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</si>
  <si>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</si>
  <si>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</si>
  <si>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</si>
  <si>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</si>
  <si>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</si>
  <si>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</si>
  <si>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</si>
  <si>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</si>
  <si>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</si>
  <si>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</si>
  <si>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</si>
  <si>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</si>
  <si>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</si>
  <si>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</si>
  <si>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</si>
  <si>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</si>
  <si>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</si>
  <si>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</si>
  <si>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</si>
  <si>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</si>
  <si>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</si>
  <si>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</si>
  <si>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</si>
  <si>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</si>
  <si>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</si>
  <si>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</si>
  <si>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</si>
  <si>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</si>
  <si>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</si>
  <si>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</si>
  <si>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</si>
  <si>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</si>
  <si>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</si>
  <si>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</si>
  <si>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</si>
  <si>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</si>
  <si>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</si>
  <si>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</si>
  <si>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</si>
  <si>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</si>
  <si>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</si>
  <si>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</si>
  <si>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</si>
  <si>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</si>
  <si>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</si>
  <si>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</si>
  <si>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</si>
  <si>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</si>
  <si>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</si>
  <si>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</si>
  <si>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</si>
  <si>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</si>
  <si>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</si>
  <si>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</si>
  <si>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</si>
  <si>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</si>
  <si>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</si>
  <si>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</si>
  <si>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</si>
  <si>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เงินอุดหนุนเฉพาะกิจค้างจ่าย ปี 2555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</si>
  <si>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</si>
  <si>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</si>
  <si>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</si>
  <si>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</si>
  <si>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</si>
  <si>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</si>
  <si>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</si>
  <si>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ประจำเดือน ธันวาคม พ.ศ. 2557</t>
  </si>
  <si>
    <t>ประจำเดือน มกราคม พ.ศ. 2558</t>
  </si>
  <si>
    <t>เงินอุดหนุนเฉพาะกิจค้างจ่าย ปี 2555-2556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</si>
</sst>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7" xfId="38" applyFont="1" applyBorder="1" applyAlignment="1">
      <alignment horizontal="center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7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5" xfId="38" applyFont="1" applyBorder="1" applyAlignment="1">
      <alignment horizontal="right" vertical="center"/>
    </xf>
    <xf numFmtId="43" fontId="2" fillId="0" borderId="26" xfId="38" applyFont="1" applyBorder="1" applyAlignment="1">
      <alignment horizontal="center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8">
      <selection activeCell="F43" sqref="F43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75</v>
      </c>
      <c r="B1" s="23"/>
      <c r="C1" s="5"/>
      <c r="D1" s="5"/>
      <c r="E1" s="5"/>
      <c r="F1" s="23"/>
    </row>
    <row r="2" spans="1:6" ht="23.25">
      <c r="A2" s="23" t="s">
        <v>37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86</v>
      </c>
    </row>
    <row r="4" spans="1:6" ht="29.25">
      <c r="A4" s="64" t="s">
        <v>0</v>
      </c>
      <c r="B4" s="64"/>
      <c r="C4" s="64"/>
      <c r="D4" s="64"/>
      <c r="E4" s="64"/>
      <c r="F4" s="64"/>
    </row>
    <row r="5" spans="1:6" ht="24" thickBot="1">
      <c r="A5" s="24"/>
      <c r="B5" s="24"/>
      <c r="C5" s="57" t="s">
        <v>76</v>
      </c>
      <c r="D5" s="57"/>
      <c r="E5" s="3"/>
      <c r="F5" s="24" t="s">
        <v>94</v>
      </c>
    </row>
    <row r="6" spans="1:6" ht="24" thickTop="1">
      <c r="A6" s="65" t="s">
        <v>3</v>
      </c>
      <c r="B6" s="66"/>
      <c r="C6" s="67" t="s">
        <v>5</v>
      </c>
      <c r="D6" s="68"/>
      <c r="E6" s="4"/>
      <c r="F6" s="50"/>
    </row>
    <row r="7" spans="1:6" ht="23.25">
      <c r="A7" s="25" t="s">
        <v>1</v>
      </c>
      <c r="B7" s="25" t="s">
        <v>4</v>
      </c>
      <c r="C7" s="69"/>
      <c r="D7" s="70"/>
      <c r="E7" s="14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71"/>
      <c r="D8" s="72"/>
      <c r="E8" s="15" t="s">
        <v>7</v>
      </c>
      <c r="F8" s="52" t="s">
        <v>2</v>
      </c>
    </row>
    <row r="9" spans="1:6" ht="24" thickTop="1">
      <c r="A9" s="27"/>
      <c r="B9" s="37">
        <v>26860893.06</v>
      </c>
      <c r="C9" s="16" t="s">
        <v>9</v>
      </c>
      <c r="D9" s="8"/>
      <c r="E9" s="4"/>
      <c r="F9" s="37">
        <v>29382495.39</v>
      </c>
    </row>
    <row r="10" spans="1:6" ht="23.25">
      <c r="A10" s="27"/>
      <c r="B10" s="38"/>
      <c r="C10" s="36" t="s">
        <v>38</v>
      </c>
      <c r="D10" s="9"/>
      <c r="E10" s="6"/>
      <c r="F10" s="38"/>
    </row>
    <row r="11" spans="1:6" ht="23.25">
      <c r="A11" s="27">
        <v>9075000</v>
      </c>
      <c r="B11" s="38">
        <v>491303.2</v>
      </c>
      <c r="C11" s="11" t="s">
        <v>10</v>
      </c>
      <c r="D11" s="10"/>
      <c r="E11" s="6" t="s">
        <v>45</v>
      </c>
      <c r="F11" s="38">
        <v>477498.4</v>
      </c>
    </row>
    <row r="12" spans="1:6" ht="23.25">
      <c r="A12" s="27">
        <v>2716000</v>
      </c>
      <c r="B12" s="38">
        <v>642337</v>
      </c>
      <c r="C12" s="11" t="s">
        <v>11</v>
      </c>
      <c r="D12" s="10"/>
      <c r="E12" s="6" t="s">
        <v>46</v>
      </c>
      <c r="F12" s="38">
        <v>137459</v>
      </c>
    </row>
    <row r="13" spans="1:6" ht="23.25">
      <c r="A13" s="27">
        <v>810000</v>
      </c>
      <c r="B13" s="38">
        <v>89194.13</v>
      </c>
      <c r="C13" s="11" t="s">
        <v>12</v>
      </c>
      <c r="D13" s="10"/>
      <c r="E13" s="6" t="s">
        <v>47</v>
      </c>
      <c r="F13" s="38">
        <v>1752.95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64</v>
      </c>
      <c r="F14" s="38">
        <v>0</v>
      </c>
    </row>
    <row r="15" spans="1:6" ht="23.25">
      <c r="A15" s="27">
        <v>600000</v>
      </c>
      <c r="B15" s="38">
        <v>244850</v>
      </c>
      <c r="C15" s="11" t="s">
        <v>14</v>
      </c>
      <c r="D15" s="10"/>
      <c r="E15" s="6" t="s">
        <v>48</v>
      </c>
      <c r="F15" s="38">
        <v>25100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64</v>
      </c>
      <c r="F16" s="38">
        <v>0</v>
      </c>
    </row>
    <row r="17" spans="1:6" ht="23.25">
      <c r="A17" s="27">
        <v>42799000</v>
      </c>
      <c r="B17" s="38">
        <v>10114669.69</v>
      </c>
      <c r="C17" s="11" t="s">
        <v>16</v>
      </c>
      <c r="D17" s="10"/>
      <c r="E17" s="6" t="s">
        <v>49</v>
      </c>
      <c r="F17" s="38">
        <v>2135820.31</v>
      </c>
    </row>
    <row r="18" spans="1:6" ht="23.25">
      <c r="A18" s="29">
        <v>14000000</v>
      </c>
      <c r="B18" s="38">
        <v>7150647</v>
      </c>
      <c r="C18" s="11" t="s">
        <v>17</v>
      </c>
      <c r="D18" s="10"/>
      <c r="E18" s="6" t="s">
        <v>65</v>
      </c>
      <c r="F18" s="43">
        <v>1741425</v>
      </c>
    </row>
    <row r="19" spans="1:6" ht="24" thickBot="1">
      <c r="A19" s="30">
        <f>SUM(A11:A18)</f>
        <v>70000000</v>
      </c>
      <c r="B19" s="39">
        <f>SUM(B11:B18)</f>
        <v>18733001.02</v>
      </c>
      <c r="D19" s="2" t="s">
        <v>36</v>
      </c>
      <c r="E19" s="6"/>
      <c r="F19" s="44">
        <f>SUM(F11:F18)</f>
        <v>4519055.66</v>
      </c>
    </row>
    <row r="20" spans="1:6" ht="24" thickTop="1">
      <c r="A20" s="31"/>
      <c r="B20" s="38">
        <v>7301810</v>
      </c>
      <c r="C20" s="11" t="s">
        <v>44</v>
      </c>
      <c r="D20" s="10"/>
      <c r="E20" s="6" t="s">
        <v>66</v>
      </c>
      <c r="F20" s="38">
        <v>1082600</v>
      </c>
    </row>
    <row r="21" spans="1:6" ht="23.25">
      <c r="A21" s="31"/>
      <c r="B21" s="38">
        <v>0</v>
      </c>
      <c r="C21" s="11" t="s">
        <v>27</v>
      </c>
      <c r="D21" s="10"/>
      <c r="E21" s="6" t="s">
        <v>50</v>
      </c>
      <c r="F21" s="38">
        <v>0</v>
      </c>
    </row>
    <row r="22" spans="1:6" ht="23.25">
      <c r="A22" s="31"/>
      <c r="B22" s="38">
        <v>502139.99</v>
      </c>
      <c r="C22" s="11" t="s">
        <v>41</v>
      </c>
      <c r="D22" s="10"/>
      <c r="E22" s="6" t="s">
        <v>67</v>
      </c>
      <c r="F22" s="38">
        <v>105566.83</v>
      </c>
    </row>
    <row r="23" spans="1:6" ht="23.25">
      <c r="A23" s="31"/>
      <c r="B23" s="38">
        <v>6620</v>
      </c>
      <c r="C23" s="11" t="s">
        <v>40</v>
      </c>
      <c r="D23" s="10"/>
      <c r="E23" s="6" t="s">
        <v>51</v>
      </c>
      <c r="F23" s="38">
        <v>0</v>
      </c>
    </row>
    <row r="24" spans="1:6" ht="23.25">
      <c r="A24" s="31"/>
      <c r="B24" s="38">
        <v>0</v>
      </c>
      <c r="C24" s="73" t="s">
        <v>22</v>
      </c>
      <c r="D24" s="74"/>
      <c r="E24" s="6" t="s">
        <v>55</v>
      </c>
      <c r="F24" s="38">
        <v>0</v>
      </c>
    </row>
    <row r="25" spans="1:6" ht="23.25">
      <c r="A25" s="31"/>
      <c r="B25" s="38">
        <v>5000</v>
      </c>
      <c r="C25" s="73" t="s">
        <v>35</v>
      </c>
      <c r="D25" s="74"/>
      <c r="E25" s="6" t="s">
        <v>60</v>
      </c>
      <c r="F25" s="38">
        <v>0</v>
      </c>
    </row>
    <row r="26" spans="1:6" ht="23.25">
      <c r="A26" s="31"/>
      <c r="B26" s="38">
        <v>0</v>
      </c>
      <c r="C26" s="73" t="s">
        <v>63</v>
      </c>
      <c r="D26" s="74"/>
      <c r="E26" s="6" t="s">
        <v>68</v>
      </c>
      <c r="F26" s="38">
        <v>0</v>
      </c>
    </row>
    <row r="27" spans="1:6" ht="23.25">
      <c r="A27" s="31"/>
      <c r="B27" s="38">
        <v>0</v>
      </c>
      <c r="C27" s="11" t="s">
        <v>77</v>
      </c>
      <c r="D27" s="10"/>
      <c r="E27" s="6" t="s">
        <v>69</v>
      </c>
      <c r="F27" s="38">
        <v>0</v>
      </c>
    </row>
    <row r="28" spans="1:6" ht="23.25">
      <c r="A28" s="31"/>
      <c r="B28" s="38">
        <v>11800</v>
      </c>
      <c r="C28" s="11" t="s">
        <v>95</v>
      </c>
      <c r="D28" s="10"/>
      <c r="E28" s="6"/>
      <c r="F28" s="38">
        <v>7250</v>
      </c>
    </row>
    <row r="29" spans="1:6" ht="23.25">
      <c r="A29" s="31"/>
      <c r="B29" s="38">
        <v>0</v>
      </c>
      <c r="C29" s="11"/>
      <c r="D29" s="10"/>
      <c r="E29" s="6"/>
      <c r="F29" s="38">
        <v>0</v>
      </c>
    </row>
    <row r="30" spans="1:6" ht="24" thickBot="1">
      <c r="A30" s="31"/>
      <c r="B30" s="40">
        <v>0</v>
      </c>
      <c r="D30" s="11"/>
      <c r="E30" s="12"/>
      <c r="F30" s="38">
        <v>0</v>
      </c>
    </row>
    <row r="31" spans="1:6" ht="24" thickBot="1">
      <c r="A31" s="31"/>
      <c r="B31" s="42">
        <f>SUM(B20:B30)</f>
        <v>7827369.99</v>
      </c>
      <c r="E31" s="61"/>
      <c r="F31" s="41">
        <f>SUM(F20:F30)</f>
        <v>1195416.83</v>
      </c>
    </row>
    <row r="32" spans="1:6" ht="24.75" thickBot="1" thickTop="1">
      <c r="A32" s="31"/>
      <c r="B32" s="42">
        <f>B19+B31</f>
        <v>26560371.009999998</v>
      </c>
      <c r="C32" s="76" t="s">
        <v>18</v>
      </c>
      <c r="D32" s="76"/>
      <c r="E32" s="17"/>
      <c r="F32" s="42">
        <f>F19+F31</f>
        <v>5714472.49</v>
      </c>
    </row>
    <row r="33" spans="1:6" ht="24" thickTop="1">
      <c r="A33" s="31"/>
      <c r="B33" s="28"/>
      <c r="C33" s="55"/>
      <c r="D33" s="55"/>
      <c r="E33" s="60"/>
      <c r="F33" s="62"/>
    </row>
    <row r="34" spans="1:6" ht="23.25">
      <c r="A34" s="31"/>
      <c r="B34" s="28"/>
      <c r="C34" s="55"/>
      <c r="D34" s="55"/>
      <c r="E34" s="60"/>
      <c r="F34" s="28"/>
    </row>
    <row r="35" spans="1:6" ht="23.25">
      <c r="A35" s="31"/>
      <c r="B35" s="28"/>
      <c r="C35" s="55"/>
      <c r="D35" s="55"/>
      <c r="E35" s="60"/>
      <c r="F35" s="28"/>
    </row>
    <row r="36" spans="1:6" ht="24" thickBot="1">
      <c r="A36" s="31"/>
      <c r="B36" s="28"/>
      <c r="C36" s="55"/>
      <c r="D36" s="55"/>
      <c r="E36" s="60"/>
      <c r="F36" s="28"/>
    </row>
    <row r="37" spans="1:6" s="19" customFormat="1" ht="19.5" customHeight="1" thickTop="1">
      <c r="A37" s="77" t="s">
        <v>3</v>
      </c>
      <c r="B37" s="78"/>
      <c r="C37" s="67" t="s">
        <v>5</v>
      </c>
      <c r="D37" s="68"/>
      <c r="E37" s="20"/>
      <c r="F37" s="45" t="s">
        <v>8</v>
      </c>
    </row>
    <row r="38" spans="1:6" s="19" customFormat="1" ht="19.5" customHeight="1">
      <c r="A38" s="32" t="s">
        <v>1</v>
      </c>
      <c r="B38" s="32" t="s">
        <v>4</v>
      </c>
      <c r="C38" s="69"/>
      <c r="D38" s="70"/>
      <c r="E38" s="21" t="s">
        <v>6</v>
      </c>
      <c r="F38" s="46" t="s">
        <v>4</v>
      </c>
    </row>
    <row r="39" spans="1:6" s="19" customFormat="1" ht="15.75" customHeight="1" thickBot="1">
      <c r="A39" s="33" t="s">
        <v>2</v>
      </c>
      <c r="B39" s="33" t="s">
        <v>2</v>
      </c>
      <c r="C39" s="71"/>
      <c r="D39" s="72"/>
      <c r="E39" s="22" t="s">
        <v>7</v>
      </c>
      <c r="F39" s="47" t="s">
        <v>2</v>
      </c>
    </row>
    <row r="40" spans="1:6" ht="19.5" customHeight="1" thickTop="1">
      <c r="A40" s="53"/>
      <c r="B40" s="37"/>
      <c r="C40" s="54" t="s">
        <v>19</v>
      </c>
      <c r="D40" s="8"/>
      <c r="E40" s="4"/>
      <c r="F40" s="38"/>
    </row>
    <row r="41" spans="1:6" ht="19.5" customHeight="1">
      <c r="A41" s="27">
        <v>4309880</v>
      </c>
      <c r="B41" s="38">
        <v>1907355</v>
      </c>
      <c r="C41" s="36"/>
      <c r="D41" s="10" t="s">
        <v>20</v>
      </c>
      <c r="E41" s="6" t="s">
        <v>72</v>
      </c>
      <c r="F41" s="38">
        <v>337834</v>
      </c>
    </row>
    <row r="42" spans="1:6" ht="19.5" customHeight="1">
      <c r="A42" s="27">
        <v>0</v>
      </c>
      <c r="B42" s="38">
        <v>2130330</v>
      </c>
      <c r="C42" s="36"/>
      <c r="D42" s="10" t="s">
        <v>91</v>
      </c>
      <c r="E42" s="6" t="s">
        <v>72</v>
      </c>
      <c r="F42" s="38">
        <v>1123400</v>
      </c>
    </row>
    <row r="43" spans="1:6" ht="19.5" customHeight="1">
      <c r="A43" s="27">
        <v>3072000</v>
      </c>
      <c r="B43" s="38">
        <v>1024000</v>
      </c>
      <c r="C43" s="36"/>
      <c r="D43" s="10" t="s">
        <v>70</v>
      </c>
      <c r="E43" s="6" t="s">
        <v>52</v>
      </c>
      <c r="F43" s="38">
        <v>256000</v>
      </c>
    </row>
    <row r="44" spans="1:6" ht="19.5" customHeight="1">
      <c r="A44" s="27">
        <v>10389977</v>
      </c>
      <c r="B44" s="38">
        <v>2902754</v>
      </c>
      <c r="C44" s="36"/>
      <c r="D44" s="10" t="s">
        <v>71</v>
      </c>
      <c r="E44" s="6" t="s">
        <v>53</v>
      </c>
      <c r="F44" s="38">
        <v>727316</v>
      </c>
    </row>
    <row r="45" spans="1:6" ht="19.5" customHeight="1">
      <c r="A45" s="27">
        <v>0</v>
      </c>
      <c r="B45" s="38">
        <v>48200</v>
      </c>
      <c r="C45" s="36"/>
      <c r="D45" s="10" t="s">
        <v>90</v>
      </c>
      <c r="E45" s="6"/>
      <c r="F45" s="38">
        <v>15800</v>
      </c>
    </row>
    <row r="46" spans="1:6" ht="19.5" customHeight="1">
      <c r="A46" s="27">
        <v>355440</v>
      </c>
      <c r="B46" s="38">
        <v>160470</v>
      </c>
      <c r="C46" s="36"/>
      <c r="D46" s="10" t="s">
        <v>87</v>
      </c>
      <c r="E46" s="6" t="s">
        <v>53</v>
      </c>
      <c r="F46" s="38">
        <v>32100</v>
      </c>
    </row>
    <row r="47" spans="1:6" ht="19.5" customHeight="1">
      <c r="A47" s="27">
        <v>8878440</v>
      </c>
      <c r="B47" s="38">
        <v>2687760</v>
      </c>
      <c r="C47" s="11"/>
      <c r="D47" s="10" t="s">
        <v>88</v>
      </c>
      <c r="E47" s="6" t="s">
        <v>53</v>
      </c>
      <c r="F47" s="38">
        <v>663600</v>
      </c>
    </row>
    <row r="48" spans="1:6" ht="19.5" customHeight="1">
      <c r="A48" s="27">
        <v>0</v>
      </c>
      <c r="B48" s="38">
        <v>122638</v>
      </c>
      <c r="C48" s="11"/>
      <c r="D48" s="63" t="s">
        <v>92</v>
      </c>
      <c r="E48" s="6"/>
      <c r="F48" s="38">
        <v>2038</v>
      </c>
    </row>
    <row r="49" spans="1:6" ht="19.5" customHeight="1">
      <c r="A49" s="27">
        <v>2760200</v>
      </c>
      <c r="B49" s="38">
        <v>270405</v>
      </c>
      <c r="C49" s="11"/>
      <c r="D49" s="10" t="s">
        <v>21</v>
      </c>
      <c r="E49" s="6" t="s">
        <v>54</v>
      </c>
      <c r="F49" s="38">
        <v>79923</v>
      </c>
    </row>
    <row r="50" spans="1:6" ht="19.5" customHeight="1">
      <c r="A50" s="27">
        <v>10212000</v>
      </c>
      <c r="B50" s="38">
        <v>1548561.92</v>
      </c>
      <c r="C50" s="11"/>
      <c r="D50" s="10" t="s">
        <v>22</v>
      </c>
      <c r="E50" s="6" t="s">
        <v>55</v>
      </c>
      <c r="F50" s="38">
        <v>462524</v>
      </c>
    </row>
    <row r="51" spans="1:6" ht="19.5" customHeight="1">
      <c r="A51" s="27">
        <v>5546800</v>
      </c>
      <c r="B51" s="38">
        <v>841266.2</v>
      </c>
      <c r="C51" s="11"/>
      <c r="D51" s="10" t="s">
        <v>23</v>
      </c>
      <c r="E51" s="6" t="s">
        <v>56</v>
      </c>
      <c r="F51" s="38">
        <v>178354</v>
      </c>
    </row>
    <row r="52" spans="1:6" ht="19.5" customHeight="1">
      <c r="A52" s="27">
        <v>894163</v>
      </c>
      <c r="B52" s="38">
        <v>228584.24</v>
      </c>
      <c r="C52" s="11"/>
      <c r="D52" s="10" t="s">
        <v>24</v>
      </c>
      <c r="E52" s="6" t="s">
        <v>57</v>
      </c>
      <c r="F52" s="38">
        <v>62368.66</v>
      </c>
    </row>
    <row r="53" spans="1:6" ht="19.5" customHeight="1">
      <c r="A53" s="27">
        <v>1141500</v>
      </c>
      <c r="B53" s="38">
        <v>283301.37</v>
      </c>
      <c r="C53" s="11"/>
      <c r="D53" s="10" t="s">
        <v>25</v>
      </c>
      <c r="E53" s="6" t="s">
        <v>58</v>
      </c>
      <c r="F53" s="38">
        <v>53560</v>
      </c>
    </row>
    <row r="54" spans="1:6" ht="19.5" customHeight="1">
      <c r="A54" s="27">
        <v>0</v>
      </c>
      <c r="B54" s="38">
        <v>0</v>
      </c>
      <c r="C54" s="11"/>
      <c r="D54" s="10" t="s">
        <v>25</v>
      </c>
      <c r="E54" s="6"/>
      <c r="F54" s="38">
        <v>0</v>
      </c>
    </row>
    <row r="55" spans="1:6" ht="19.5" customHeight="1">
      <c r="A55" s="27">
        <v>17756600</v>
      </c>
      <c r="B55" s="38">
        <v>0</v>
      </c>
      <c r="C55" s="11"/>
      <c r="D55" s="10" t="s">
        <v>26</v>
      </c>
      <c r="E55" s="6" t="s">
        <v>59</v>
      </c>
      <c r="F55" s="38">
        <v>0</v>
      </c>
    </row>
    <row r="56" spans="1:6" ht="19.5" customHeight="1">
      <c r="A56" s="27">
        <v>0</v>
      </c>
      <c r="B56" s="38">
        <v>0</v>
      </c>
      <c r="C56" s="11"/>
      <c r="D56" s="10" t="s">
        <v>26</v>
      </c>
      <c r="E56" s="6"/>
      <c r="F56" s="38">
        <v>0</v>
      </c>
    </row>
    <row r="57" spans="1:6" ht="19.5" customHeight="1">
      <c r="A57" s="27">
        <v>130000</v>
      </c>
      <c r="B57" s="38">
        <v>0</v>
      </c>
      <c r="C57" s="11"/>
      <c r="D57" s="10" t="s">
        <v>34</v>
      </c>
      <c r="E57" s="6" t="s">
        <v>73</v>
      </c>
      <c r="F57" s="38">
        <v>0</v>
      </c>
    </row>
    <row r="58" spans="1:6" ht="19.5" customHeight="1">
      <c r="A58" s="27">
        <v>4553000</v>
      </c>
      <c r="B58" s="38">
        <v>922000</v>
      </c>
      <c r="C58" s="11"/>
      <c r="D58" s="10" t="s">
        <v>17</v>
      </c>
      <c r="E58" s="6" t="s">
        <v>74</v>
      </c>
      <c r="F58" s="38">
        <v>0</v>
      </c>
    </row>
    <row r="59" spans="1:6" ht="19.5" customHeight="1" thickBot="1">
      <c r="A59" s="30">
        <f>SUM(A41:A58)</f>
        <v>70000000</v>
      </c>
      <c r="B59" s="39">
        <f>SUM(B41:B58)</f>
        <v>15077625.729999999</v>
      </c>
      <c r="C59" s="11"/>
      <c r="E59" s="6"/>
      <c r="F59" s="39">
        <f>SUM(F41:F58)</f>
        <v>3994817.66</v>
      </c>
    </row>
    <row r="60" spans="1:6" ht="19.5" customHeight="1" thickTop="1">
      <c r="A60" s="28"/>
      <c r="B60" s="38">
        <v>1791396.19</v>
      </c>
      <c r="C60" s="11"/>
      <c r="D60" s="2" t="s">
        <v>28</v>
      </c>
      <c r="E60" s="6" t="s">
        <v>67</v>
      </c>
      <c r="F60" s="38">
        <v>200278.59</v>
      </c>
    </row>
    <row r="61" spans="1:6" ht="19.5" customHeight="1">
      <c r="A61" s="31"/>
      <c r="B61" s="38">
        <v>306548</v>
      </c>
      <c r="C61" s="11"/>
      <c r="D61" s="10" t="s">
        <v>40</v>
      </c>
      <c r="E61" s="6" t="s">
        <v>51</v>
      </c>
      <c r="F61" s="38">
        <v>90500</v>
      </c>
    </row>
    <row r="62" spans="1:6" ht="19.5" customHeight="1">
      <c r="A62" s="31"/>
      <c r="B62" s="38">
        <v>2220230</v>
      </c>
      <c r="C62" s="11"/>
      <c r="D62" s="2" t="s">
        <v>35</v>
      </c>
      <c r="E62" s="6" t="s">
        <v>60</v>
      </c>
      <c r="F62" s="38">
        <v>0</v>
      </c>
    </row>
    <row r="63" spans="1:6" ht="19.5" customHeight="1">
      <c r="A63" s="31"/>
      <c r="B63" s="38">
        <v>5190742.52</v>
      </c>
      <c r="C63" s="11"/>
      <c r="D63" s="11" t="s">
        <v>39</v>
      </c>
      <c r="E63" s="6" t="s">
        <v>61</v>
      </c>
      <c r="F63" s="38">
        <v>1980000</v>
      </c>
    </row>
    <row r="64" spans="1:6" ht="19.5" customHeight="1">
      <c r="A64" s="31"/>
      <c r="B64" s="38">
        <v>3350</v>
      </c>
      <c r="C64" s="11"/>
      <c r="D64" s="11" t="s">
        <v>27</v>
      </c>
      <c r="E64" s="6"/>
      <c r="F64" s="38">
        <v>0</v>
      </c>
    </row>
    <row r="65" spans="1:6" ht="19.5" customHeight="1">
      <c r="A65" s="31"/>
      <c r="B65" s="48">
        <v>9512266.71</v>
      </c>
      <c r="C65" s="11"/>
      <c r="D65" s="11"/>
      <c r="E65" s="12"/>
      <c r="F65" s="48">
        <f>SUM(F60:F64)</f>
        <v>2270778.59</v>
      </c>
    </row>
    <row r="66" spans="1:6" ht="19.5" customHeight="1">
      <c r="A66" s="31"/>
      <c r="B66" s="48">
        <f>B59+B65</f>
        <v>24589892.439999998</v>
      </c>
      <c r="C66" s="76" t="s">
        <v>29</v>
      </c>
      <c r="D66" s="76"/>
      <c r="E66" s="7"/>
      <c r="F66" s="48">
        <f>F59+F65</f>
        <v>6265596.25</v>
      </c>
    </row>
    <row r="67" spans="1:6" ht="18.75" customHeight="1">
      <c r="A67" s="31"/>
      <c r="B67" s="38"/>
      <c r="C67" s="76" t="s">
        <v>30</v>
      </c>
      <c r="D67" s="76"/>
      <c r="E67" s="7"/>
      <c r="F67" s="38"/>
    </row>
    <row r="68" spans="1:6" s="19" customFormat="1" ht="17.25" customHeight="1">
      <c r="A68" s="34"/>
      <c r="B68" s="59">
        <v>1970478.57</v>
      </c>
      <c r="C68" s="79" t="s">
        <v>31</v>
      </c>
      <c r="D68" s="79"/>
      <c r="E68" s="18"/>
      <c r="F68" s="49">
        <v>0</v>
      </c>
    </row>
    <row r="69" spans="1:6" ht="19.5" customHeight="1">
      <c r="A69" s="31"/>
      <c r="B69" s="56">
        <v>0</v>
      </c>
      <c r="C69" s="76" t="s">
        <v>32</v>
      </c>
      <c r="D69" s="76"/>
      <c r="E69" s="7"/>
      <c r="F69" s="56">
        <v>551123.76</v>
      </c>
    </row>
    <row r="70" spans="2:6" ht="19.5" customHeight="1">
      <c r="B70" s="48">
        <v>28831371.63</v>
      </c>
      <c r="C70" s="76" t="s">
        <v>33</v>
      </c>
      <c r="D70" s="76"/>
      <c r="E70" s="7"/>
      <c r="F70" s="48">
        <v>28831371.63</v>
      </c>
    </row>
    <row r="71" spans="2:6" ht="10.5" customHeight="1">
      <c r="B71" s="28"/>
      <c r="C71" s="55"/>
      <c r="D71" s="55"/>
      <c r="E71" s="55"/>
      <c r="F71" s="28"/>
    </row>
    <row r="72" spans="2:6" ht="10.5" customHeight="1">
      <c r="B72" s="28"/>
      <c r="C72" s="55"/>
      <c r="D72" s="55"/>
      <c r="E72" s="55"/>
      <c r="F72" s="28"/>
    </row>
    <row r="73" spans="1:6" s="13" customFormat="1" ht="21" customHeight="1">
      <c r="A73" s="35"/>
      <c r="B73" s="75" t="s">
        <v>42</v>
      </c>
      <c r="C73" s="75"/>
      <c r="D73" s="75"/>
      <c r="E73" s="75" t="s">
        <v>43</v>
      </c>
      <c r="F73" s="75"/>
    </row>
    <row r="74" spans="1:6" s="13" customFormat="1" ht="20.25" customHeight="1">
      <c r="A74" s="35"/>
      <c r="B74" s="35"/>
      <c r="C74" s="80" t="s">
        <v>84</v>
      </c>
      <c r="D74" s="80"/>
      <c r="E74" s="75" t="s">
        <v>62</v>
      </c>
      <c r="F74" s="75"/>
    </row>
    <row r="75" spans="1:6" s="13" customFormat="1" ht="19.5" customHeight="1">
      <c r="A75" s="35"/>
      <c r="B75" s="35"/>
      <c r="C75" s="80" t="s">
        <v>83</v>
      </c>
      <c r="D75" s="80"/>
      <c r="E75" s="75" t="s">
        <v>80</v>
      </c>
      <c r="F75" s="75"/>
    </row>
    <row r="76" spans="1:6" s="13" customFormat="1" ht="19.5" customHeight="1">
      <c r="A76" s="35"/>
      <c r="B76" s="35"/>
      <c r="C76" s="58"/>
      <c r="D76" s="58"/>
      <c r="E76" s="75"/>
      <c r="F76" s="75"/>
    </row>
    <row r="77" spans="1:6" ht="19.5" customHeight="1">
      <c r="A77" s="81" t="s">
        <v>82</v>
      </c>
      <c r="B77" s="82"/>
      <c r="C77" s="82"/>
      <c r="D77" s="82"/>
      <c r="E77" s="82"/>
      <c r="F77" s="82"/>
    </row>
    <row r="78" spans="1:6" ht="19.5" customHeight="1">
      <c r="A78" s="81" t="s">
        <v>81</v>
      </c>
      <c r="B78" s="81"/>
      <c r="C78" s="81"/>
      <c r="D78" s="81"/>
      <c r="E78" s="81"/>
      <c r="F78" s="81"/>
    </row>
    <row r="79" ht="23.25" customHeight="1"/>
    <row r="80" ht="23.25" customHeight="1"/>
    <row r="81" ht="23.25" customHeight="1"/>
  </sheetData>
  <sheetProtection/>
  <mergeCells count="23">
    <mergeCell ref="C75:D75"/>
    <mergeCell ref="E75:F75"/>
    <mergeCell ref="E76:F76"/>
    <mergeCell ref="A77:F77"/>
    <mergeCell ref="A78:F78"/>
    <mergeCell ref="C69:D69"/>
    <mergeCell ref="C70:D70"/>
    <mergeCell ref="B73:D73"/>
    <mergeCell ref="E73:F73"/>
    <mergeCell ref="C74:D74"/>
    <mergeCell ref="E74:F74"/>
    <mergeCell ref="C32:D32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48" sqref="A48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75</v>
      </c>
      <c r="B1" s="23"/>
      <c r="C1" s="5"/>
      <c r="D1" s="5"/>
      <c r="E1" s="5"/>
      <c r="F1" s="23"/>
    </row>
    <row r="2" spans="1:6" ht="23.25">
      <c r="A2" s="23" t="s">
        <v>37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86</v>
      </c>
    </row>
    <row r="4" spans="1:6" ht="29.25">
      <c r="A4" s="64" t="s">
        <v>0</v>
      </c>
      <c r="B4" s="64"/>
      <c r="C4" s="64"/>
      <c r="D4" s="64"/>
      <c r="E4" s="64"/>
      <c r="F4" s="64"/>
    </row>
    <row r="5" spans="1:6" ht="24" thickBot="1">
      <c r="A5" s="24"/>
      <c r="B5" s="24"/>
      <c r="C5" s="57" t="s">
        <v>76</v>
      </c>
      <c r="D5" s="57"/>
      <c r="E5" s="3"/>
      <c r="F5" s="24" t="s">
        <v>93</v>
      </c>
    </row>
    <row r="6" spans="1:6" ht="24" thickTop="1">
      <c r="A6" s="65" t="s">
        <v>3</v>
      </c>
      <c r="B6" s="66"/>
      <c r="C6" s="67" t="s">
        <v>5</v>
      </c>
      <c r="D6" s="68"/>
      <c r="E6" s="4"/>
      <c r="F6" s="50"/>
    </row>
    <row r="7" spans="1:6" ht="23.25">
      <c r="A7" s="25" t="s">
        <v>1</v>
      </c>
      <c r="B7" s="25" t="s">
        <v>4</v>
      </c>
      <c r="C7" s="69"/>
      <c r="D7" s="70"/>
      <c r="E7" s="14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71"/>
      <c r="D8" s="72"/>
      <c r="E8" s="15" t="s">
        <v>7</v>
      </c>
      <c r="F8" s="52" t="s">
        <v>2</v>
      </c>
    </row>
    <row r="9" spans="1:6" ht="24" thickTop="1">
      <c r="A9" s="27"/>
      <c r="B9" s="37">
        <v>26860893.06</v>
      </c>
      <c r="C9" s="16" t="s">
        <v>9</v>
      </c>
      <c r="D9" s="8"/>
      <c r="E9" s="4"/>
      <c r="F9" s="37">
        <v>30044108.55</v>
      </c>
    </row>
    <row r="10" spans="1:6" ht="23.25">
      <c r="A10" s="27"/>
      <c r="B10" s="38"/>
      <c r="C10" s="36" t="s">
        <v>38</v>
      </c>
      <c r="D10" s="9"/>
      <c r="E10" s="6"/>
      <c r="F10" s="38"/>
    </row>
    <row r="11" spans="1:6" ht="23.25">
      <c r="A11" s="27">
        <v>9075000</v>
      </c>
      <c r="B11" s="38">
        <v>13804.8</v>
      </c>
      <c r="C11" s="11" t="s">
        <v>10</v>
      </c>
      <c r="D11" s="10"/>
      <c r="E11" s="6" t="s">
        <v>45</v>
      </c>
      <c r="F11" s="38">
        <v>5596.45</v>
      </c>
    </row>
    <row r="12" spans="1:6" ht="23.25">
      <c r="A12" s="27">
        <v>2716000</v>
      </c>
      <c r="B12" s="38">
        <v>504878</v>
      </c>
      <c r="C12" s="11" t="s">
        <v>11</v>
      </c>
      <c r="D12" s="10"/>
      <c r="E12" s="6" t="s">
        <v>46</v>
      </c>
      <c r="F12" s="38">
        <v>235272</v>
      </c>
    </row>
    <row r="13" spans="1:6" ht="23.25">
      <c r="A13" s="27">
        <v>810000</v>
      </c>
      <c r="B13" s="38">
        <v>87441.18</v>
      </c>
      <c r="C13" s="11" t="s">
        <v>12</v>
      </c>
      <c r="D13" s="10"/>
      <c r="E13" s="6" t="s">
        <v>47</v>
      </c>
      <c r="F13" s="38">
        <v>81800.89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64</v>
      </c>
      <c r="F14" s="38">
        <v>0</v>
      </c>
    </row>
    <row r="15" spans="1:6" ht="23.25">
      <c r="A15" s="27">
        <v>600000</v>
      </c>
      <c r="B15" s="38">
        <v>219750</v>
      </c>
      <c r="C15" s="11" t="s">
        <v>14</v>
      </c>
      <c r="D15" s="10"/>
      <c r="E15" s="6" t="s">
        <v>48</v>
      </c>
      <c r="F15" s="38">
        <v>46450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64</v>
      </c>
      <c r="F16" s="38">
        <v>0</v>
      </c>
    </row>
    <row r="17" spans="1:6" ht="23.25">
      <c r="A17" s="27">
        <v>42799000</v>
      </c>
      <c r="B17" s="38">
        <v>7978849.38</v>
      </c>
      <c r="C17" s="11" t="s">
        <v>16</v>
      </c>
      <c r="D17" s="10"/>
      <c r="E17" s="6" t="s">
        <v>49</v>
      </c>
      <c r="F17" s="38">
        <v>1627546.09</v>
      </c>
    </row>
    <row r="18" spans="1:6" ht="23.25">
      <c r="A18" s="29">
        <v>14000000</v>
      </c>
      <c r="B18" s="38">
        <v>5409222</v>
      </c>
      <c r="C18" s="11" t="s">
        <v>17</v>
      </c>
      <c r="D18" s="10"/>
      <c r="E18" s="6" t="s">
        <v>65</v>
      </c>
      <c r="F18" s="43">
        <v>3685797</v>
      </c>
    </row>
    <row r="19" spans="1:6" ht="24" thickBot="1">
      <c r="A19" s="30">
        <f>SUM(A11:A18)</f>
        <v>70000000</v>
      </c>
      <c r="B19" s="39">
        <f>SUM(B11:B18)</f>
        <v>14213945.36</v>
      </c>
      <c r="D19" s="2" t="s">
        <v>36</v>
      </c>
      <c r="E19" s="6"/>
      <c r="F19" s="44">
        <f>SUM(F11:F18)</f>
        <v>5682462.43</v>
      </c>
    </row>
    <row r="20" spans="1:6" ht="24" thickTop="1">
      <c r="A20" s="31"/>
      <c r="B20" s="38">
        <v>6219210</v>
      </c>
      <c r="C20" s="11" t="s">
        <v>44</v>
      </c>
      <c r="D20" s="10"/>
      <c r="E20" s="6" t="s">
        <v>66</v>
      </c>
      <c r="F20" s="38">
        <v>1295100</v>
      </c>
    </row>
    <row r="21" spans="1:6" ht="23.25">
      <c r="A21" s="31"/>
      <c r="B21" s="38">
        <v>0</v>
      </c>
      <c r="C21" s="11" t="s">
        <v>27</v>
      </c>
      <c r="D21" s="10"/>
      <c r="E21" s="6" t="s">
        <v>50</v>
      </c>
      <c r="F21" s="38">
        <v>0</v>
      </c>
    </row>
    <row r="22" spans="1:6" ht="23.25">
      <c r="A22" s="31"/>
      <c r="B22" s="38">
        <v>396573.16</v>
      </c>
      <c r="C22" s="11" t="s">
        <v>41</v>
      </c>
      <c r="D22" s="10"/>
      <c r="E22" s="6" t="s">
        <v>67</v>
      </c>
      <c r="F22" s="38">
        <v>201566.14</v>
      </c>
    </row>
    <row r="23" spans="1:6" ht="23.25">
      <c r="A23" s="31"/>
      <c r="B23" s="38">
        <v>6620</v>
      </c>
      <c r="C23" s="11" t="s">
        <v>40</v>
      </c>
      <c r="D23" s="10"/>
      <c r="E23" s="6" t="s">
        <v>51</v>
      </c>
      <c r="F23" s="38">
        <v>4700</v>
      </c>
    </row>
    <row r="24" spans="1:6" ht="23.25">
      <c r="A24" s="31"/>
      <c r="B24" s="38">
        <v>0</v>
      </c>
      <c r="C24" s="73" t="s">
        <v>22</v>
      </c>
      <c r="D24" s="74"/>
      <c r="E24" s="6" t="s">
        <v>55</v>
      </c>
      <c r="F24" s="38">
        <v>0</v>
      </c>
    </row>
    <row r="25" spans="1:6" ht="23.25">
      <c r="A25" s="31"/>
      <c r="B25" s="38">
        <v>5000</v>
      </c>
      <c r="C25" s="73" t="s">
        <v>35</v>
      </c>
      <c r="D25" s="74"/>
      <c r="E25" s="6" t="s">
        <v>60</v>
      </c>
      <c r="F25" s="38">
        <v>0</v>
      </c>
    </row>
    <row r="26" spans="1:6" ht="23.25">
      <c r="A26" s="31"/>
      <c r="B26" s="38">
        <v>0</v>
      </c>
      <c r="C26" s="73" t="s">
        <v>63</v>
      </c>
      <c r="D26" s="74"/>
      <c r="E26" s="6" t="s">
        <v>68</v>
      </c>
      <c r="F26" s="38">
        <v>0</v>
      </c>
    </row>
    <row r="27" spans="1:6" ht="23.25">
      <c r="A27" s="31"/>
      <c r="B27" s="38">
        <v>0</v>
      </c>
      <c r="C27" s="11" t="s">
        <v>77</v>
      </c>
      <c r="D27" s="10"/>
      <c r="E27" s="6" t="s">
        <v>69</v>
      </c>
      <c r="F27" s="38">
        <v>0</v>
      </c>
    </row>
    <row r="28" spans="1:6" ht="23.25">
      <c r="A28" s="31"/>
      <c r="B28" s="38">
        <v>0</v>
      </c>
      <c r="C28" s="11" t="s">
        <v>78</v>
      </c>
      <c r="D28" s="10"/>
      <c r="E28" s="6" t="s">
        <v>79</v>
      </c>
      <c r="F28" s="38">
        <v>0</v>
      </c>
    </row>
    <row r="29" spans="1:6" ht="23.25">
      <c r="A29" s="31"/>
      <c r="B29" s="38">
        <v>4550</v>
      </c>
      <c r="C29" s="11" t="s">
        <v>85</v>
      </c>
      <c r="D29" s="10"/>
      <c r="E29" s="6"/>
      <c r="F29" s="38">
        <v>1050</v>
      </c>
    </row>
    <row r="30" spans="1:6" ht="23.25">
      <c r="A30" s="31"/>
      <c r="B30" s="38">
        <v>0</v>
      </c>
      <c r="C30" s="11"/>
      <c r="D30" s="10"/>
      <c r="E30" s="6"/>
      <c r="F30" s="38">
        <v>0</v>
      </c>
    </row>
    <row r="31" spans="1:6" ht="24" thickBot="1">
      <c r="A31" s="31"/>
      <c r="B31" s="40">
        <v>0</v>
      </c>
      <c r="D31" s="11"/>
      <c r="E31" s="12"/>
      <c r="F31" s="38">
        <v>0</v>
      </c>
    </row>
    <row r="32" spans="1:6" ht="24" thickBot="1">
      <c r="A32" s="31"/>
      <c r="B32" s="42">
        <f>SUM(B20:B31)</f>
        <v>6631953.16</v>
      </c>
      <c r="E32" s="61"/>
      <c r="F32" s="41">
        <f>SUM(F20:F31)</f>
        <v>1502416.1400000001</v>
      </c>
    </row>
    <row r="33" spans="1:6" ht="24.75" thickBot="1" thickTop="1">
      <c r="A33" s="31"/>
      <c r="B33" s="42">
        <f>B19+B32</f>
        <v>20845898.52</v>
      </c>
      <c r="C33" s="76" t="s">
        <v>18</v>
      </c>
      <c r="D33" s="76"/>
      <c r="E33" s="17"/>
      <c r="F33" s="42">
        <f>F19+F32</f>
        <v>7184878.57</v>
      </c>
    </row>
    <row r="34" spans="1:6" ht="24" thickTop="1">
      <c r="A34" s="31"/>
      <c r="B34" s="28"/>
      <c r="C34" s="55"/>
      <c r="D34" s="55"/>
      <c r="E34" s="60"/>
      <c r="F34" s="62"/>
    </row>
    <row r="35" spans="1:6" ht="23.25">
      <c r="A35" s="31"/>
      <c r="B35" s="28"/>
      <c r="C35" s="55"/>
      <c r="D35" s="55"/>
      <c r="E35" s="60"/>
      <c r="F35" s="28"/>
    </row>
    <row r="36" spans="1:6" ht="24" thickBot="1">
      <c r="A36" s="31"/>
      <c r="B36" s="28"/>
      <c r="C36" s="55"/>
      <c r="D36" s="55"/>
      <c r="E36" s="60"/>
      <c r="F36" s="28"/>
    </row>
    <row r="37" spans="1:6" s="19" customFormat="1" ht="19.5" customHeight="1" thickTop="1">
      <c r="A37" s="77" t="s">
        <v>3</v>
      </c>
      <c r="B37" s="78"/>
      <c r="C37" s="67" t="s">
        <v>5</v>
      </c>
      <c r="D37" s="68"/>
      <c r="E37" s="20"/>
      <c r="F37" s="45" t="s">
        <v>8</v>
      </c>
    </row>
    <row r="38" spans="1:6" s="19" customFormat="1" ht="19.5" customHeight="1">
      <c r="A38" s="32" t="s">
        <v>1</v>
      </c>
      <c r="B38" s="32" t="s">
        <v>4</v>
      </c>
      <c r="C38" s="69"/>
      <c r="D38" s="70"/>
      <c r="E38" s="21" t="s">
        <v>6</v>
      </c>
      <c r="F38" s="46" t="s">
        <v>4</v>
      </c>
    </row>
    <row r="39" spans="1:6" s="19" customFormat="1" ht="15.75" customHeight="1" thickBot="1">
      <c r="A39" s="33" t="s">
        <v>2</v>
      </c>
      <c r="B39" s="33" t="s">
        <v>2</v>
      </c>
      <c r="C39" s="71"/>
      <c r="D39" s="72"/>
      <c r="E39" s="22" t="s">
        <v>7</v>
      </c>
      <c r="F39" s="47" t="s">
        <v>2</v>
      </c>
    </row>
    <row r="40" spans="1:6" ht="19.5" customHeight="1" thickTop="1">
      <c r="A40" s="53"/>
      <c r="B40" s="37"/>
      <c r="C40" s="54" t="s">
        <v>19</v>
      </c>
      <c r="D40" s="8"/>
      <c r="E40" s="4"/>
      <c r="F40" s="38"/>
    </row>
    <row r="41" spans="1:6" ht="19.5" customHeight="1">
      <c r="A41" s="27">
        <v>4309880</v>
      </c>
      <c r="B41" s="38">
        <v>1569521</v>
      </c>
      <c r="C41" s="36"/>
      <c r="D41" s="10" t="s">
        <v>20</v>
      </c>
      <c r="E41" s="6" t="s">
        <v>72</v>
      </c>
      <c r="F41" s="38">
        <v>1192987</v>
      </c>
    </row>
    <row r="42" spans="1:6" ht="19.5" customHeight="1">
      <c r="A42" s="27">
        <v>0</v>
      </c>
      <c r="B42" s="38">
        <v>1006420</v>
      </c>
      <c r="C42" s="36"/>
      <c r="D42" s="10" t="s">
        <v>91</v>
      </c>
      <c r="E42" s="6" t="s">
        <v>72</v>
      </c>
      <c r="F42" s="38">
        <v>1003660</v>
      </c>
    </row>
    <row r="43" spans="1:6" ht="19.5" customHeight="1">
      <c r="A43" s="27">
        <v>3072000</v>
      </c>
      <c r="B43" s="38">
        <v>768000</v>
      </c>
      <c r="C43" s="36"/>
      <c r="D43" s="10" t="s">
        <v>70</v>
      </c>
      <c r="E43" s="6" t="s">
        <v>52</v>
      </c>
      <c r="F43" s="38">
        <v>256000</v>
      </c>
    </row>
    <row r="44" spans="1:6" ht="19.5" customHeight="1">
      <c r="A44" s="27">
        <v>10429977</v>
      </c>
      <c r="B44" s="38">
        <v>2175438</v>
      </c>
      <c r="C44" s="36"/>
      <c r="D44" s="10" t="s">
        <v>71</v>
      </c>
      <c r="E44" s="6" t="s">
        <v>53</v>
      </c>
      <c r="F44" s="38">
        <v>725146</v>
      </c>
    </row>
    <row r="45" spans="1:6" ht="19.5" customHeight="1">
      <c r="A45" s="27">
        <v>0</v>
      </c>
      <c r="B45" s="38">
        <v>32400</v>
      </c>
      <c r="C45" s="36"/>
      <c r="D45" s="10" t="s">
        <v>90</v>
      </c>
      <c r="E45" s="6"/>
      <c r="F45" s="38">
        <v>16600</v>
      </c>
    </row>
    <row r="46" spans="1:6" ht="19.5" customHeight="1">
      <c r="A46" s="27">
        <v>355440</v>
      </c>
      <c r="B46" s="38">
        <v>128370</v>
      </c>
      <c r="C46" s="36"/>
      <c r="D46" s="10" t="s">
        <v>87</v>
      </c>
      <c r="E46" s="6" t="s">
        <v>53</v>
      </c>
      <c r="F46" s="38">
        <v>72230</v>
      </c>
    </row>
    <row r="47" spans="1:6" ht="19.5" customHeight="1">
      <c r="A47" s="27">
        <v>8878440</v>
      </c>
      <c r="B47" s="38">
        <v>2024160</v>
      </c>
      <c r="C47" s="11"/>
      <c r="D47" s="10" t="s">
        <v>88</v>
      </c>
      <c r="E47" s="6" t="s">
        <v>53</v>
      </c>
      <c r="F47" s="38">
        <v>663600</v>
      </c>
    </row>
    <row r="48" spans="1:6" ht="19.5" customHeight="1">
      <c r="A48" s="27">
        <v>0</v>
      </c>
      <c r="B48" s="38">
        <v>121110</v>
      </c>
      <c r="C48" s="11"/>
      <c r="D48" s="63" t="s">
        <v>92</v>
      </c>
      <c r="E48" s="6"/>
      <c r="F48" s="38">
        <v>65910</v>
      </c>
    </row>
    <row r="49" spans="1:6" ht="19.5" customHeight="1">
      <c r="A49" s="27">
        <v>3030200</v>
      </c>
      <c r="B49" s="38">
        <v>190482</v>
      </c>
      <c r="C49" s="11"/>
      <c r="D49" s="10" t="s">
        <v>21</v>
      </c>
      <c r="E49" s="6" t="s">
        <v>54</v>
      </c>
      <c r="F49" s="38">
        <v>77083</v>
      </c>
    </row>
    <row r="50" spans="1:6" ht="19.5" customHeight="1">
      <c r="A50" s="27">
        <v>9902000</v>
      </c>
      <c r="B50" s="38">
        <v>1086037.92</v>
      </c>
      <c r="C50" s="11"/>
      <c r="D50" s="10" t="s">
        <v>22</v>
      </c>
      <c r="E50" s="6" t="s">
        <v>55</v>
      </c>
      <c r="F50" s="38">
        <v>585460</v>
      </c>
    </row>
    <row r="51" spans="1:6" ht="19.5" customHeight="1">
      <c r="A51" s="27">
        <v>5546800</v>
      </c>
      <c r="B51" s="38">
        <v>662912.2</v>
      </c>
      <c r="C51" s="11"/>
      <c r="D51" s="10" t="s">
        <v>23</v>
      </c>
      <c r="E51" s="6" t="s">
        <v>56</v>
      </c>
      <c r="F51" s="38">
        <v>333560</v>
      </c>
    </row>
    <row r="52" spans="1:6" ht="19.5" customHeight="1">
      <c r="A52" s="27">
        <v>894163</v>
      </c>
      <c r="B52" s="38">
        <v>166215.58</v>
      </c>
      <c r="C52" s="11"/>
      <c r="D52" s="10" t="s">
        <v>24</v>
      </c>
      <c r="E52" s="6" t="s">
        <v>57</v>
      </c>
      <c r="F52" s="38">
        <v>57667.97</v>
      </c>
    </row>
    <row r="53" spans="1:6" ht="19.5" customHeight="1">
      <c r="A53" s="27">
        <v>1141500</v>
      </c>
      <c r="B53" s="38">
        <v>229741.37</v>
      </c>
      <c r="C53" s="11"/>
      <c r="D53" s="10" t="s">
        <v>25</v>
      </c>
      <c r="E53" s="6" t="s">
        <v>58</v>
      </c>
      <c r="F53" s="38">
        <v>190210</v>
      </c>
    </row>
    <row r="54" spans="1:6" ht="19.5" customHeight="1">
      <c r="A54" s="27">
        <v>0</v>
      </c>
      <c r="B54" s="38">
        <v>0</v>
      </c>
      <c r="C54" s="11"/>
      <c r="D54" s="10" t="s">
        <v>25</v>
      </c>
      <c r="E54" s="6"/>
      <c r="F54" s="38">
        <v>0</v>
      </c>
    </row>
    <row r="55" spans="1:6" ht="19.5" customHeight="1">
      <c r="A55" s="27">
        <v>17756600</v>
      </c>
      <c r="B55" s="38">
        <v>0</v>
      </c>
      <c r="C55" s="11"/>
      <c r="D55" s="10" t="s">
        <v>26</v>
      </c>
      <c r="E55" s="6" t="s">
        <v>59</v>
      </c>
      <c r="F55" s="38">
        <v>0</v>
      </c>
    </row>
    <row r="56" spans="1:6" ht="19.5" customHeight="1">
      <c r="A56" s="27">
        <v>0</v>
      </c>
      <c r="B56" s="38">
        <v>0</v>
      </c>
      <c r="C56" s="11"/>
      <c r="D56" s="10" t="s">
        <v>26</v>
      </c>
      <c r="E56" s="6"/>
      <c r="F56" s="38">
        <v>0</v>
      </c>
    </row>
    <row r="57" spans="1:6" ht="19.5" customHeight="1">
      <c r="A57" s="27">
        <v>130000</v>
      </c>
      <c r="B57" s="38">
        <v>0</v>
      </c>
      <c r="C57" s="11"/>
      <c r="D57" s="10" t="s">
        <v>34</v>
      </c>
      <c r="E57" s="6" t="s">
        <v>73</v>
      </c>
      <c r="F57" s="38">
        <v>0</v>
      </c>
    </row>
    <row r="58" spans="1:6" ht="19.5" customHeight="1">
      <c r="A58" s="27">
        <v>4553000</v>
      </c>
      <c r="B58" s="38">
        <v>922000</v>
      </c>
      <c r="C58" s="11"/>
      <c r="D58" s="10" t="s">
        <v>17</v>
      </c>
      <c r="E58" s="6" t="s">
        <v>74</v>
      </c>
      <c r="F58" s="38">
        <v>897000</v>
      </c>
    </row>
    <row r="59" spans="1:6" ht="19.5" customHeight="1" thickBot="1">
      <c r="A59" s="30">
        <f>SUM(A41:A58)</f>
        <v>70000000</v>
      </c>
      <c r="B59" s="39">
        <f>SUM(B41:B58)</f>
        <v>11082808.069999998</v>
      </c>
      <c r="C59" s="11"/>
      <c r="E59" s="6"/>
      <c r="F59" s="39">
        <f>SUM(F41:F58)</f>
        <v>6137113.97</v>
      </c>
    </row>
    <row r="60" spans="1:6" ht="19.5" customHeight="1" thickTop="1">
      <c r="A60" s="28"/>
      <c r="B60" s="38">
        <v>1591117.6</v>
      </c>
      <c r="C60" s="11"/>
      <c r="D60" s="2" t="s">
        <v>28</v>
      </c>
      <c r="E60" s="6" t="s">
        <v>67</v>
      </c>
      <c r="F60" s="38">
        <v>61469.76</v>
      </c>
    </row>
    <row r="61" spans="1:6" ht="19.5" customHeight="1">
      <c r="A61" s="31"/>
      <c r="B61" s="38">
        <v>216048</v>
      </c>
      <c r="C61" s="11"/>
      <c r="D61" s="10" t="s">
        <v>40</v>
      </c>
      <c r="E61" s="6" t="s">
        <v>51</v>
      </c>
      <c r="F61" s="38">
        <v>100908</v>
      </c>
    </row>
    <row r="62" spans="1:6" ht="19.5" customHeight="1">
      <c r="A62" s="31"/>
      <c r="B62" s="38">
        <v>2220230</v>
      </c>
      <c r="C62" s="11"/>
      <c r="D62" s="2" t="s">
        <v>89</v>
      </c>
      <c r="E62" s="6" t="s">
        <v>60</v>
      </c>
      <c r="F62" s="38">
        <v>0</v>
      </c>
    </row>
    <row r="63" spans="1:6" ht="19.5" customHeight="1">
      <c r="A63" s="31"/>
      <c r="B63" s="38">
        <v>3210742.52</v>
      </c>
      <c r="C63" s="11"/>
      <c r="D63" s="11" t="s">
        <v>39</v>
      </c>
      <c r="E63" s="6" t="s">
        <v>61</v>
      </c>
      <c r="F63" s="38">
        <v>1547000</v>
      </c>
    </row>
    <row r="64" spans="1:6" ht="19.5" customHeight="1">
      <c r="A64" s="31"/>
      <c r="B64" s="38">
        <v>3350</v>
      </c>
      <c r="C64" s="11"/>
      <c r="D64" s="11" t="s">
        <v>27</v>
      </c>
      <c r="E64" s="6"/>
      <c r="F64" s="38">
        <v>0</v>
      </c>
    </row>
    <row r="65" spans="1:6" ht="19.5" customHeight="1">
      <c r="A65" s="31"/>
      <c r="B65" s="48">
        <f>SUM(B60:B64)</f>
        <v>7241488.12</v>
      </c>
      <c r="C65" s="11"/>
      <c r="D65" s="11"/>
      <c r="E65" s="12"/>
      <c r="F65" s="48">
        <f>SUM(F60:F64)</f>
        <v>1709377.76</v>
      </c>
    </row>
    <row r="66" spans="1:6" ht="19.5" customHeight="1">
      <c r="A66" s="31"/>
      <c r="B66" s="48">
        <f>B59+B65</f>
        <v>18324296.189999998</v>
      </c>
      <c r="C66" s="76" t="s">
        <v>29</v>
      </c>
      <c r="D66" s="76"/>
      <c r="E66" s="7"/>
      <c r="F66" s="48">
        <f>F59+F65</f>
        <v>7846491.7299999995</v>
      </c>
    </row>
    <row r="67" spans="1:6" ht="18.75" customHeight="1">
      <c r="A67" s="31"/>
      <c r="B67" s="38"/>
      <c r="C67" s="76" t="s">
        <v>30</v>
      </c>
      <c r="D67" s="76"/>
      <c r="E67" s="7"/>
      <c r="F67" s="38"/>
    </row>
    <row r="68" spans="1:6" s="19" customFormat="1" ht="17.25" customHeight="1">
      <c r="A68" s="34"/>
      <c r="B68" s="59">
        <v>2521602.33</v>
      </c>
      <c r="C68" s="79" t="s">
        <v>31</v>
      </c>
      <c r="D68" s="79"/>
      <c r="E68" s="18"/>
      <c r="F68" s="49">
        <v>0</v>
      </c>
    </row>
    <row r="69" spans="1:6" ht="19.5" customHeight="1">
      <c r="A69" s="31"/>
      <c r="B69" s="56">
        <v>0</v>
      </c>
      <c r="C69" s="76" t="s">
        <v>32</v>
      </c>
      <c r="D69" s="76"/>
      <c r="E69" s="7"/>
      <c r="F69" s="56">
        <v>661613.16</v>
      </c>
    </row>
    <row r="70" spans="2:6" ht="19.5" customHeight="1">
      <c r="B70" s="48">
        <v>29382495.39</v>
      </c>
      <c r="C70" s="76" t="s">
        <v>33</v>
      </c>
      <c r="D70" s="76"/>
      <c r="E70" s="7"/>
      <c r="F70" s="48">
        <v>29382495.39</v>
      </c>
    </row>
    <row r="71" spans="2:6" ht="10.5" customHeight="1">
      <c r="B71" s="28"/>
      <c r="C71" s="55"/>
      <c r="D71" s="55"/>
      <c r="E71" s="55"/>
      <c r="F71" s="28"/>
    </row>
    <row r="72" spans="2:6" ht="10.5" customHeight="1">
      <c r="B72" s="28"/>
      <c r="C72" s="55"/>
      <c r="D72" s="55"/>
      <c r="E72" s="55"/>
      <c r="F72" s="28"/>
    </row>
    <row r="73" spans="1:6" s="13" customFormat="1" ht="21" customHeight="1">
      <c r="A73" s="35"/>
      <c r="B73" s="75" t="s">
        <v>42</v>
      </c>
      <c r="C73" s="75"/>
      <c r="D73" s="75"/>
      <c r="E73" s="75" t="s">
        <v>43</v>
      </c>
      <c r="F73" s="75"/>
    </row>
    <row r="74" spans="1:6" s="13" customFormat="1" ht="20.25" customHeight="1">
      <c r="A74" s="35"/>
      <c r="B74" s="35"/>
      <c r="C74" s="80" t="s">
        <v>84</v>
      </c>
      <c r="D74" s="80"/>
      <c r="E74" s="75" t="s">
        <v>62</v>
      </c>
      <c r="F74" s="75"/>
    </row>
    <row r="75" spans="1:6" s="13" customFormat="1" ht="19.5" customHeight="1">
      <c r="A75" s="35"/>
      <c r="B75" s="35"/>
      <c r="C75" s="80" t="s">
        <v>83</v>
      </c>
      <c r="D75" s="80"/>
      <c r="E75" s="75" t="s">
        <v>80</v>
      </c>
      <c r="F75" s="75"/>
    </row>
    <row r="76" spans="1:6" s="13" customFormat="1" ht="19.5" customHeight="1">
      <c r="A76" s="35"/>
      <c r="B76" s="35"/>
      <c r="C76" s="58"/>
      <c r="D76" s="58"/>
      <c r="E76" s="75"/>
      <c r="F76" s="75"/>
    </row>
    <row r="77" spans="1:6" ht="19.5" customHeight="1">
      <c r="A77" s="81" t="s">
        <v>82</v>
      </c>
      <c r="B77" s="82"/>
      <c r="C77" s="82"/>
      <c r="D77" s="82"/>
      <c r="E77" s="82"/>
      <c r="F77" s="82"/>
    </row>
    <row r="78" spans="1:6" ht="19.5" customHeight="1">
      <c r="A78" s="81" t="s">
        <v>81</v>
      </c>
      <c r="B78" s="81"/>
      <c r="C78" s="81"/>
      <c r="D78" s="81"/>
      <c r="E78" s="81"/>
      <c r="F78" s="81"/>
    </row>
    <row r="79" ht="23.25" customHeight="1"/>
    <row r="80" ht="23.25" customHeight="1"/>
    <row r="81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4:F74"/>
    <mergeCell ref="C33:D33"/>
    <mergeCell ref="A37:B37"/>
    <mergeCell ref="C37:D39"/>
    <mergeCell ref="C66:D66"/>
    <mergeCell ref="C67:D67"/>
    <mergeCell ref="C68:D68"/>
    <mergeCell ref="C75:D75"/>
    <mergeCell ref="E75:F75"/>
    <mergeCell ref="E76:F76"/>
    <mergeCell ref="A77:F77"/>
    <mergeCell ref="A78:F78"/>
    <mergeCell ref="C69:D69"/>
    <mergeCell ref="C70:D70"/>
    <mergeCell ref="B73:D73"/>
    <mergeCell ref="E73:F73"/>
    <mergeCell ref="C74:D74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2015-02-06T07:33:07Z</cp:lastPrinted>
  <dcterms:created xsi:type="dcterms:W3CDTF">2003-11-15T09:12:45Z</dcterms:created>
  <dcterms:modified xsi:type="dcterms:W3CDTF">2015-03-05T06:46:52Z</dcterms:modified>
  <cp:category/>
  <cp:version/>
  <cp:contentType/>
  <cp:contentStatus/>
</cp:coreProperties>
</file>