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59  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<sst xmlns="http://schemas.openxmlformats.org/spreadsheetml/2006/main" count="77" uniqueCount="48">
  <si>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</si>
  <si>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</si>
  <si>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</si>
  <si>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</si>
  <si>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</si>
  <si>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</si>
  <si>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</si>
  <si>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</si>
  <si>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</si>
  <si>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</si>
  <si>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</si>
  <si>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</si>
  <si>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</si>
  <si>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</si>
  <si>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</si>
  <si>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</si>
  <si>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</si>
  <si>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</si>
  <si>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</si>
  <si>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</si>
  <si>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</si>
  <si>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</si>
  <si>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</si>
  <si>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</si>
  <si>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</si>
  <si>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</si>
  <si>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</si>
  <si>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</si>
  <si>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</si>
  <si>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</si>
  <si>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(นายสุทธิพร  รสมาลี)</t>
  </si>
  <si>
    <t>(นางสุนีย์   เทพคง)</t>
  </si>
  <si>
    <t>(นายประพัฒน์  รักษ์ศรีทอง)</t>
  </si>
  <si>
    <t>ค่าตอบแทน</t>
  </si>
  <si>
    <t>ค่าวัสดุ</t>
  </si>
  <si>
    <t>ค่าใช้สอย</t>
  </si>
  <si>
    <t>ค่าครุภัณฑ์</t>
  </si>
  <si>
    <t>เทศบาลตำบลชะมาย  อำเภอทุ่งสง  จังหวัดนครศรีธรรมราช</t>
  </si>
  <si>
    <t>ปลัดเทศบาลตำบลชะมาย</t>
  </si>
  <si>
    <t>ค่าที่ดินและสิ่งก่อสร้าง</t>
  </si>
  <si>
    <t>นายกเทศมนตรีตำบลชะมาย</t>
  </si>
  <si>
    <t>ผู้อำนวยการกองคลัง</t>
  </si>
  <si>
    <t>เงินอุดหนุนระบุวัตถุประสงค์/เฉพาะกิจ</t>
  </si>
  <si>
    <t>รายจ่ายที่จ่ายจากเงินอุดหนุนระบุวัตถุประสงค์/เฉพาะกิจ</t>
  </si>
  <si>
    <t>เงินเดือน(ฝ่ายประจำ)</t>
  </si>
  <si>
    <t>เงินเดือน(ฝ่ายการเมือง)</t>
  </si>
  <si>
    <t>งบรายรับ-รายจ่ายตามงบประมาณ  ประจำปี  2559</t>
  </si>
  <si>
    <t>ตั้งแต่วันที่  1  ตุลาคม  2558   ถึงวันที่  30  กันยายน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</si>
</sst>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  <font>
      <sz val="15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15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vertical="center"/>
    </xf>
    <xf numFmtId="43" fontId="2" fillId="0" borderId="18" xfId="36" applyNumberFormat="1" applyFont="1" applyBorder="1" applyAlignment="1">
      <alignment horizontal="right" vertical="center"/>
    </xf>
    <xf numFmtId="43" fontId="3" fillId="0" borderId="14" xfId="36" applyNumberFormat="1" applyFont="1" applyBorder="1" applyAlignment="1">
      <alignment vertical="center"/>
    </xf>
    <xf numFmtId="43" fontId="2" fillId="0" borderId="0" xfId="36" applyNumberFormat="1" applyFont="1" applyAlignment="1">
      <alignment vertical="center"/>
    </xf>
    <xf numFmtId="43" fontId="2" fillId="0" borderId="19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202" fontId="3" fillId="0" borderId="20" xfId="36" applyNumberFormat="1" applyFont="1" applyBorder="1" applyAlignment="1">
      <alignment horizontal="center" vertical="center"/>
    </xf>
    <xf numFmtId="202" fontId="2" fillId="0" borderId="15" xfId="36" applyNumberFormat="1" applyFont="1" applyBorder="1" applyAlignment="1">
      <alignment vertical="center"/>
    </xf>
    <xf numFmtId="202" fontId="2" fillId="0" borderId="18" xfId="36" applyNumberFormat="1" applyFont="1" applyBorder="1" applyAlignment="1">
      <alignment vertical="center"/>
    </xf>
    <xf numFmtId="202" fontId="2" fillId="0" borderId="0" xfId="3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18" xfId="36" applyNumberFormat="1" applyFont="1" applyBorder="1" applyAlignment="1">
      <alignment vertical="center"/>
    </xf>
    <xf numFmtId="43" fontId="3" fillId="0" borderId="0" xfId="36" applyNumberFormat="1" applyFont="1" applyBorder="1" applyAlignment="1">
      <alignment vertical="center"/>
    </xf>
    <xf numFmtId="43" fontId="4" fillId="0" borderId="14" xfId="36" applyNumberFormat="1" applyFont="1" applyBorder="1" applyAlignment="1">
      <alignment vertical="center"/>
    </xf>
    <xf numFmtId="202" fontId="5" fillId="0" borderId="18" xfId="36" applyNumberFormat="1" applyFont="1" applyBorder="1" applyAlignment="1">
      <alignment vertical="center"/>
    </xf>
    <xf numFmtId="202" fontId="5" fillId="0" borderId="18" xfId="36" applyNumberFormat="1" applyFont="1" applyBorder="1" applyAlignment="1">
      <alignment horizontal="right" vertical="center"/>
    </xf>
    <xf numFmtId="202" fontId="5" fillId="0" borderId="14" xfId="36" applyNumberFormat="1" applyFont="1" applyBorder="1" applyAlignment="1">
      <alignment vertical="center"/>
    </xf>
    <xf numFmtId="43" fontId="4" fillId="0" borderId="0" xfId="36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3" fontId="2" fillId="0" borderId="0" xfId="36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43" fontId="3" fillId="0" borderId="20" xfId="36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7109375" style="25" customWidth="1"/>
    <col min="6" max="6" width="21.421875" style="30" customWidth="1"/>
    <col min="7" max="16384" width="9.140625" style="1" customWidth="1"/>
  </cols>
  <sheetData>
    <row r="1" spans="1:6" ht="21.75">
      <c r="A1" s="43" t="s">
        <v>37</v>
      </c>
      <c r="B1" s="43"/>
      <c r="C1" s="43"/>
      <c r="D1" s="43"/>
      <c r="E1" s="43"/>
      <c r="F1" s="43"/>
    </row>
    <row r="2" spans="1:6" ht="21.75">
      <c r="A2" s="43" t="s">
        <v>46</v>
      </c>
      <c r="B2" s="43"/>
      <c r="C2" s="43"/>
      <c r="D2" s="43"/>
      <c r="E2" s="43"/>
      <c r="F2" s="43"/>
    </row>
    <row r="3" spans="1:6" ht="21.75">
      <c r="A3" s="43" t="s">
        <v>47</v>
      </c>
      <c r="B3" s="43"/>
      <c r="C3" s="43"/>
      <c r="D3" s="43"/>
      <c r="E3" s="43"/>
      <c r="F3" s="43"/>
    </row>
    <row r="4" spans="1:6" ht="18" customHeight="1">
      <c r="A4" s="45"/>
      <c r="B4" s="45"/>
      <c r="C4" s="46" t="s">
        <v>0</v>
      </c>
      <c r="D4" s="46" t="s">
        <v>2</v>
      </c>
      <c r="E4" s="20" t="s">
        <v>3</v>
      </c>
      <c r="F4" s="27" t="s">
        <v>1</v>
      </c>
    </row>
    <row r="5" spans="1:6" ht="18" customHeight="1">
      <c r="A5" s="45"/>
      <c r="B5" s="45"/>
      <c r="C5" s="46"/>
      <c r="D5" s="46"/>
      <c r="E5" s="20" t="s">
        <v>4</v>
      </c>
      <c r="F5" s="27" t="s">
        <v>5</v>
      </c>
    </row>
    <row r="6" spans="1:6" ht="18.75" customHeight="1">
      <c r="A6" s="3" t="s">
        <v>6</v>
      </c>
      <c r="B6" s="4"/>
      <c r="C6" s="14"/>
      <c r="D6" s="14"/>
      <c r="E6" s="39"/>
      <c r="F6" s="28"/>
    </row>
    <row r="7" spans="1:6" ht="21.75">
      <c r="A7" s="5" t="s">
        <v>7</v>
      </c>
      <c r="B7" s="6"/>
      <c r="C7" s="15"/>
      <c r="D7" s="15"/>
      <c r="E7" s="40"/>
      <c r="F7" s="29"/>
    </row>
    <row r="8" spans="1:6" ht="21.75">
      <c r="A8" s="7"/>
      <c r="B8" s="8" t="s">
        <v>8</v>
      </c>
      <c r="C8" s="15">
        <v>8500000</v>
      </c>
      <c r="D8" s="15">
        <v>7388696.77</v>
      </c>
      <c r="E8" s="40" t="s">
        <v>4</v>
      </c>
      <c r="F8" s="35">
        <f>D8-C8</f>
        <v>-1111303.2300000004</v>
      </c>
    </row>
    <row r="9" spans="1:6" ht="21.75">
      <c r="A9" s="7"/>
      <c r="B9" s="8" t="s">
        <v>9</v>
      </c>
      <c r="C9" s="15">
        <v>1855000</v>
      </c>
      <c r="D9" s="15">
        <v>1839115</v>
      </c>
      <c r="E9" s="40" t="s">
        <v>4</v>
      </c>
      <c r="F9" s="35">
        <f>D9-C9</f>
        <v>-15885</v>
      </c>
    </row>
    <row r="10" spans="1:6" ht="21.75">
      <c r="A10" s="7"/>
      <c r="B10" s="8" t="s">
        <v>10</v>
      </c>
      <c r="C10" s="15">
        <v>310000</v>
      </c>
      <c r="D10" s="15">
        <v>293183.41</v>
      </c>
      <c r="E10" s="40" t="s">
        <v>4</v>
      </c>
      <c r="F10" s="35">
        <f>D10-C10</f>
        <v>-16816.590000000026</v>
      </c>
    </row>
    <row r="11" spans="1:6" ht="21.75">
      <c r="A11" s="7"/>
      <c r="B11" s="8" t="s">
        <v>11</v>
      </c>
      <c r="C11" s="16">
        <v>0</v>
      </c>
      <c r="D11" s="16">
        <v>0</v>
      </c>
      <c r="E11" s="40"/>
      <c r="F11" s="36" t="s">
        <v>4</v>
      </c>
    </row>
    <row r="12" spans="1:6" ht="21.75">
      <c r="A12" s="7"/>
      <c r="B12" s="8" t="s">
        <v>12</v>
      </c>
      <c r="C12" s="15">
        <v>950000</v>
      </c>
      <c r="D12" s="15">
        <v>557693</v>
      </c>
      <c r="E12" s="40" t="s">
        <v>4</v>
      </c>
      <c r="F12" s="35">
        <f>D12-C12</f>
        <v>-392307</v>
      </c>
    </row>
    <row r="13" spans="1:6" ht="21.75">
      <c r="A13" s="7"/>
      <c r="B13" s="8" t="s">
        <v>13</v>
      </c>
      <c r="C13" s="16">
        <v>0</v>
      </c>
      <c r="D13" s="16">
        <v>0</v>
      </c>
      <c r="E13" s="40"/>
      <c r="F13" s="36" t="s">
        <v>4</v>
      </c>
    </row>
    <row r="14" spans="1:6" ht="21.75">
      <c r="A14" s="7"/>
      <c r="B14" s="8" t="s">
        <v>14</v>
      </c>
      <c r="C14" s="15">
        <v>38885000</v>
      </c>
      <c r="D14" s="15">
        <v>31858858.41</v>
      </c>
      <c r="E14" s="40" t="s">
        <v>4</v>
      </c>
      <c r="F14" s="35">
        <f>D14-C14</f>
        <v>-7026141.59</v>
      </c>
    </row>
    <row r="15" spans="1:6" ht="21.75">
      <c r="A15" s="7"/>
      <c r="B15" s="8" t="s">
        <v>15</v>
      </c>
      <c r="C15" s="15">
        <v>13000000</v>
      </c>
      <c r="D15" s="15">
        <v>12429662</v>
      </c>
      <c r="E15" s="40" t="s">
        <v>4</v>
      </c>
      <c r="F15" s="35">
        <f>D15-C15</f>
        <v>-570338</v>
      </c>
    </row>
    <row r="16" spans="1:6" ht="21.75">
      <c r="A16" s="9" t="s">
        <v>16</v>
      </c>
      <c r="B16" s="9"/>
      <c r="C16" s="17">
        <f>SUM(C8:C15)</f>
        <v>63500000</v>
      </c>
      <c r="D16" s="17">
        <f>SUM(D8:D15)</f>
        <v>54367208.59</v>
      </c>
      <c r="E16" s="23"/>
      <c r="F16" s="37">
        <f>D16-C16</f>
        <v>-9132791.409999996</v>
      </c>
    </row>
    <row r="17" spans="2:5" ht="21.75">
      <c r="B17" s="1" t="s">
        <v>42</v>
      </c>
      <c r="D17" s="14">
        <v>15513315</v>
      </c>
      <c r="E17" s="24"/>
    </row>
    <row r="18" spans="1:5" ht="21.75">
      <c r="A18" s="2" t="s">
        <v>17</v>
      </c>
      <c r="B18" s="2"/>
      <c r="D18" s="15">
        <v>15513315</v>
      </c>
      <c r="E18" s="24"/>
    </row>
    <row r="19" spans="1:5" ht="21.75">
      <c r="A19" s="43" t="s">
        <v>18</v>
      </c>
      <c r="B19" s="43"/>
      <c r="D19" s="17">
        <f>SUM(D16+D18)</f>
        <v>69880523.59</v>
      </c>
      <c r="E19" s="24"/>
    </row>
    <row r="20" ht="11.25" customHeight="1"/>
    <row r="21" spans="1:6" ht="18" customHeight="1">
      <c r="A21" s="45"/>
      <c r="B21" s="45"/>
      <c r="C21" s="46" t="s">
        <v>0</v>
      </c>
      <c r="D21" s="46" t="s">
        <v>28</v>
      </c>
      <c r="E21" s="20" t="s">
        <v>3</v>
      </c>
      <c r="F21" s="27" t="s">
        <v>1</v>
      </c>
    </row>
    <row r="22" spans="1:6" ht="18" customHeight="1">
      <c r="A22" s="45"/>
      <c r="B22" s="45"/>
      <c r="C22" s="46"/>
      <c r="D22" s="46"/>
      <c r="E22" s="20" t="s">
        <v>4</v>
      </c>
      <c r="F22" s="27" t="s">
        <v>5</v>
      </c>
    </row>
    <row r="23" spans="1:6" ht="21.75">
      <c r="A23" s="10" t="s">
        <v>19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20</v>
      </c>
      <c r="C24" s="15">
        <v>3846900</v>
      </c>
      <c r="D24" s="15">
        <v>3452560.7</v>
      </c>
      <c r="E24" s="22" t="s">
        <v>4</v>
      </c>
      <c r="F24" s="29">
        <f aca="true" t="shared" si="0" ref="F24:F35">D24-C24</f>
        <v>-394339.2999999998</v>
      </c>
    </row>
    <row r="25" spans="1:6" ht="21.75">
      <c r="A25" s="7"/>
      <c r="B25" s="8" t="s">
        <v>45</v>
      </c>
      <c r="C25" s="15">
        <v>2731100</v>
      </c>
      <c r="D25" s="15">
        <v>2727360</v>
      </c>
      <c r="E25" s="22" t="s">
        <v>4</v>
      </c>
      <c r="F25" s="29">
        <f t="shared" si="0"/>
        <v>-3740</v>
      </c>
    </row>
    <row r="26" spans="1:6" ht="21.75">
      <c r="A26" s="7"/>
      <c r="B26" s="8" t="s">
        <v>44</v>
      </c>
      <c r="C26" s="15">
        <v>21871230</v>
      </c>
      <c r="D26" s="15">
        <v>21445843</v>
      </c>
      <c r="E26" s="22" t="s">
        <v>4</v>
      </c>
      <c r="F26" s="29">
        <f t="shared" si="0"/>
        <v>-425387</v>
      </c>
    </row>
    <row r="27" spans="1:6" ht="21.75">
      <c r="A27" s="7"/>
      <c r="B27" s="8" t="s">
        <v>33</v>
      </c>
      <c r="C27" s="15">
        <v>843400</v>
      </c>
      <c r="D27" s="15">
        <v>657112</v>
      </c>
      <c r="E27" s="22" t="s">
        <v>4</v>
      </c>
      <c r="F27" s="29">
        <f t="shared" si="0"/>
        <v>-186288</v>
      </c>
    </row>
    <row r="28" spans="1:6" ht="21.75">
      <c r="A28" s="7"/>
      <c r="B28" s="8" t="s">
        <v>35</v>
      </c>
      <c r="C28" s="15">
        <v>8093970</v>
      </c>
      <c r="D28" s="15">
        <v>6101159.8</v>
      </c>
      <c r="E28" s="22" t="s">
        <v>4</v>
      </c>
      <c r="F28" s="29">
        <f t="shared" si="0"/>
        <v>-1992810.2000000002</v>
      </c>
    </row>
    <row r="29" spans="1:6" ht="21.75">
      <c r="A29" s="7"/>
      <c r="B29" s="8" t="s">
        <v>34</v>
      </c>
      <c r="C29" s="15">
        <v>6255400</v>
      </c>
      <c r="D29" s="15">
        <v>4913573.78</v>
      </c>
      <c r="E29" s="22" t="s">
        <v>4</v>
      </c>
      <c r="F29" s="29">
        <f t="shared" si="0"/>
        <v>-1341826.2199999997</v>
      </c>
    </row>
    <row r="30" spans="1:6" ht="21.75">
      <c r="A30" s="7"/>
      <c r="B30" s="8" t="s">
        <v>21</v>
      </c>
      <c r="C30" s="15">
        <v>883500</v>
      </c>
      <c r="D30" s="15">
        <v>724968.88</v>
      </c>
      <c r="E30" s="22" t="s">
        <v>4</v>
      </c>
      <c r="F30" s="29">
        <f t="shared" si="0"/>
        <v>-158531.12</v>
      </c>
    </row>
    <row r="31" spans="1:6" ht="21.75">
      <c r="A31" s="7"/>
      <c r="B31" s="8" t="s">
        <v>15</v>
      </c>
      <c r="C31" s="15">
        <v>4639700</v>
      </c>
      <c r="D31" s="15">
        <v>4408404</v>
      </c>
      <c r="E31" s="22" t="s">
        <v>4</v>
      </c>
      <c r="F31" s="29">
        <f t="shared" si="0"/>
        <v>-231296</v>
      </c>
    </row>
    <row r="32" spans="1:6" ht="21.75">
      <c r="A32" s="7"/>
      <c r="B32" s="8" t="s">
        <v>36</v>
      </c>
      <c r="C32" s="15">
        <v>1944700</v>
      </c>
      <c r="D32" s="15">
        <v>963990</v>
      </c>
      <c r="E32" s="22" t="s">
        <v>4</v>
      </c>
      <c r="F32" s="29">
        <f t="shared" si="0"/>
        <v>-980710</v>
      </c>
    </row>
    <row r="33" spans="1:6" ht="21.75">
      <c r="A33" s="7"/>
      <c r="B33" s="8" t="s">
        <v>39</v>
      </c>
      <c r="C33" s="15">
        <v>12330100</v>
      </c>
      <c r="D33" s="15">
        <v>8576550</v>
      </c>
      <c r="E33" s="22" t="s">
        <v>4</v>
      </c>
      <c r="F33" s="29">
        <f t="shared" si="0"/>
        <v>-3753550</v>
      </c>
    </row>
    <row r="34" spans="1:6" ht="21.75">
      <c r="A34" s="11"/>
      <c r="B34" s="12" t="s">
        <v>22</v>
      </c>
      <c r="C34" s="19">
        <v>60000</v>
      </c>
      <c r="D34" s="19">
        <v>0</v>
      </c>
      <c r="E34" s="26" t="s">
        <v>4</v>
      </c>
      <c r="F34" s="29">
        <f t="shared" si="0"/>
        <v>-60000</v>
      </c>
    </row>
    <row r="35" spans="1:6" ht="21.75">
      <c r="A35" s="9" t="s">
        <v>23</v>
      </c>
      <c r="B35" s="9"/>
      <c r="C35" s="17">
        <f>SUM(C24:C34)</f>
        <v>63500000</v>
      </c>
      <c r="D35" s="17">
        <f>SUM(D24:D34)</f>
        <v>53971522.160000004</v>
      </c>
      <c r="E35" s="23" t="s">
        <v>4</v>
      </c>
      <c r="F35" s="29">
        <f t="shared" si="0"/>
        <v>-9528477.839999996</v>
      </c>
    </row>
    <row r="36" spans="1:4" ht="21.75">
      <c r="A36" s="1" t="s">
        <v>43</v>
      </c>
      <c r="D36" s="14">
        <v>15513315</v>
      </c>
    </row>
    <row r="37" spans="1:4" ht="21.75">
      <c r="A37" s="43" t="s">
        <v>24</v>
      </c>
      <c r="B37" s="43"/>
      <c r="D37" s="32">
        <f>SUM(D35+D36)</f>
        <v>69484837.16</v>
      </c>
    </row>
    <row r="38" spans="1:4" ht="21.75">
      <c r="A38" s="47" t="s">
        <v>25</v>
      </c>
      <c r="B38" s="47"/>
      <c r="D38" s="32">
        <f>SUM(D19-D37)</f>
        <v>395686.43000000715</v>
      </c>
    </row>
    <row r="39" spans="1:4" ht="21.75">
      <c r="A39" s="47" t="s">
        <v>27</v>
      </c>
      <c r="B39" s="47"/>
      <c r="D39" s="15"/>
    </row>
    <row r="40" spans="1:4" ht="21.75">
      <c r="A40" s="47" t="s">
        <v>26</v>
      </c>
      <c r="B40" s="47"/>
      <c r="D40" s="34" t="s">
        <v>4</v>
      </c>
    </row>
    <row r="41" spans="1:4" ht="21.75">
      <c r="A41" s="31"/>
      <c r="B41" s="31"/>
      <c r="D41" s="38"/>
    </row>
    <row r="42" spans="1:4" ht="21.75">
      <c r="A42" s="31"/>
      <c r="B42" s="31"/>
      <c r="D42" s="33"/>
    </row>
    <row r="43" spans="1:6" s="13" customFormat="1" ht="21.75">
      <c r="A43" s="44" t="s">
        <v>29</v>
      </c>
      <c r="B43" s="44"/>
      <c r="C43" s="42" t="s">
        <v>29</v>
      </c>
      <c r="D43" s="42"/>
      <c r="E43" s="42" t="s">
        <v>29</v>
      </c>
      <c r="F43" s="42"/>
    </row>
    <row r="44" spans="1:6" s="13" customFormat="1" ht="21.75">
      <c r="A44" s="44" t="s">
        <v>31</v>
      </c>
      <c r="B44" s="44"/>
      <c r="C44" s="41" t="s">
        <v>30</v>
      </c>
      <c r="D44" s="41"/>
      <c r="E44" s="41" t="s">
        <v>32</v>
      </c>
      <c r="F44" s="41"/>
    </row>
    <row r="45" spans="1:6" s="13" customFormat="1" ht="21.75">
      <c r="A45" s="44" t="s">
        <v>41</v>
      </c>
      <c r="B45" s="44"/>
      <c r="C45" s="41" t="s">
        <v>38</v>
      </c>
      <c r="D45" s="41"/>
      <c r="E45" s="41" t="s">
        <v>40</v>
      </c>
      <c r="F45" s="41"/>
    </row>
    <row r="46" spans="5:6" ht="21.75">
      <c r="E46" s="41"/>
      <c r="F46" s="41"/>
    </row>
  </sheetData>
  <sheetProtection/>
  <mergeCells count="24">
    <mergeCell ref="A43:B43"/>
    <mergeCell ref="A38:B38"/>
    <mergeCell ref="A39:B39"/>
    <mergeCell ref="A40:B40"/>
    <mergeCell ref="A1:F1"/>
    <mergeCell ref="A2:F2"/>
    <mergeCell ref="A3:F3"/>
    <mergeCell ref="A4:B5"/>
    <mergeCell ref="C4:C5"/>
    <mergeCell ref="C21:C22"/>
    <mergeCell ref="D4:D5"/>
    <mergeCell ref="A19:B19"/>
    <mergeCell ref="D21:D22"/>
    <mergeCell ref="A21:B22"/>
    <mergeCell ref="E46:F46"/>
    <mergeCell ref="E43:F43"/>
    <mergeCell ref="E45:F45"/>
    <mergeCell ref="E44:F44"/>
    <mergeCell ref="A37:B37"/>
    <mergeCell ref="C45:D45"/>
    <mergeCell ref="C44:D44"/>
    <mergeCell ref="C43:D43"/>
    <mergeCell ref="A44:B44"/>
    <mergeCell ref="A45:B45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2015-11-09T04:43:54Z</cp:lastPrinted>
  <dcterms:created xsi:type="dcterms:W3CDTF">2005-11-02T07:00:55Z</dcterms:created>
  <dcterms:modified xsi:type="dcterms:W3CDTF">2016-10-21T08:14:24Z</dcterms:modified>
  <cp:category/>
  <cp:version/>
  <cp:contentType/>
  <cp:contentStatus/>
</cp:coreProperties>
</file>