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3"/>
  </bookViews>
  <sheets>
    <sheet name="กพ.56 " sheetId="1" r:id="rId1"/>
    <sheet name="มค.56" sheetId="2" r:id="rId2"/>
    <sheet name="ธค.55" sheetId="3" r:id="rId3"/>
    <sheet name="พย.55" sheetId="4" r:id="rId4"/>
    <sheet name="ตค.55" sheetId="5" r:id="rId5"/>
    <sheet name="หมายเหตุ 1" sheetId="6" r:id="rId6"/>
    <sheet name="หมายเหตุ 2" sheetId="7" r:id="rId7"/>
    <sheet name="แบบฟอร์ม" sheetId="8" r:id="rId8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<sst xmlns="http://schemas.openxmlformats.org/spreadsheetml/2006/main" count="785" uniqueCount="146">
  <si>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</si>
  <si>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</si>
  <si>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</si>
  <si>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</si>
  <si>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</si>
  <si>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</si>
  <si>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</si>
  <si>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</si>
  <si>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</si>
  <si>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</si>
  <si>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</si>
  <si>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</si>
  <si>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</si>
  <si>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</si>
  <si>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</si>
  <si>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</si>
  <si>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</si>
  <si>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</si>
  <si>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</si>
  <si>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</si>
  <si>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</si>
  <si>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</si>
  <si>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</si>
  <si>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</si>
  <si>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</si>
  <si>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</si>
  <si>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</si>
  <si>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</si>
  <si>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</si>
  <si>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</si>
  <si>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</si>
  <si>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</si>
  <si>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</si>
  <si>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</si>
  <si>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</si>
  <si>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</si>
  <si>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</si>
  <si>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</si>
  <si>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</si>
  <si>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</si>
  <si>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</si>
  <si>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</si>
  <si>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</si>
  <si>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</si>
  <si>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</si>
  <si>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</si>
  <si>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</si>
  <si>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</si>
  <si>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</si>
  <si>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</si>
  <si>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</si>
  <si>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</si>
  <si>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</si>
  <si>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</si>
  <si>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</si>
  <si>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</si>
  <si>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</si>
  <si>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</si>
  <si>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</si>
  <si>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</si>
  <si>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</si>
  <si>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</si>
  <si>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</si>
  <si>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</si>
  <si>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</si>
  <si>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</si>
  <si>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</si>
  <si>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</si>
  <si>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</si>
  <si>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</si>
  <si>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</si>
  <si>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</si>
  <si>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</si>
  <si>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</si>
  <si>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</si>
  <si>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</si>
  <si>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</si>
  <si>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</si>
  <si>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</si>
  <si>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</si>
  <si>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</si>
  <si>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</si>
  <si>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</si>
  <si>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</si>
  <si>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</si>
  <si>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</si>
  <si>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</si>
  <si>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</si>
  <si>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</si>
  <si>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</si>
  <si>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</si>
  <si>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</si>
  <si>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</si>
  <si>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</si>
  <si>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</si>
  <si>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</si>
  <si>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</si>
  <si>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</si>
  <si>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</si>
  <si>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</si>
  <si>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</si>
  <si>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</si>
  <si>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</si>
  <si>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</si>
  <si>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</si>
  <si>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</si>
  <si>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</si>
  <si>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</si>
  <si>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</si>
  <si>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</si>
  <si>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</si>
  <si>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</si>
  <si>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</si>
  <si>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</si>
  <si>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</si>
  <si>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</si>
  <si>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</si>
  <si>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</si>
  <si>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</si>
  <si>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</si>
  <si>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</si>
  <si>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</si>
  <si>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</si>
  <si>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</si>
  <si>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</si>
  <si>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</si>
  <si>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</si>
  <si>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</si>
  <si>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</si>
  <si>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</si>
  <si>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</si>
  <si>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</si>
  <si>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</si>
  <si>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</si>
  <si>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</si>
  <si>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</si>
  <si>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</si>
  <si>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</si>
  <si>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</si>
  <si>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</si>
  <si>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</si>
  <si>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</si>
  <si>
    <t>ประจำเดือน กุมภาพันธ์ พ.ศ. 2556</t>
  </si>
  <si>
    <t>หมายเหตุ  1  ประกอบรายงานรับ - จ่าย  เงินสด  28  กุมภาพันธ์ 2556</t>
  </si>
  <si>
    <t>เงินรับฝากอื่นๆ - เงินปันผลเฉลี่ยคืน</t>
  </si>
  <si>
    <t>หมายเหตุ  2  ประกอบรายงานรับ - จ่าย  เงินสด  28  กุมภาพันธ์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</si>
</sst>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1">
      <selection activeCell="F34" sqref="F3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142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34830553.24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2179525.53</v>
      </c>
      <c r="C11" s="17" t="s">
        <v>10</v>
      </c>
      <c r="D11" s="16"/>
      <c r="E11" s="10" t="s">
        <v>79</v>
      </c>
      <c r="F11" s="93">
        <v>1864763.73</v>
      </c>
    </row>
    <row r="12" spans="1:6" ht="23.25">
      <c r="A12" s="82">
        <v>1942000</v>
      </c>
      <c r="B12" s="93">
        <v>553132</v>
      </c>
      <c r="C12" s="17" t="s">
        <v>11</v>
      </c>
      <c r="D12" s="16"/>
      <c r="E12" s="10" t="s">
        <v>80</v>
      </c>
      <c r="F12" s="93">
        <v>107199</v>
      </c>
    </row>
    <row r="13" spans="1:6" ht="23.25">
      <c r="A13" s="82">
        <v>3610000</v>
      </c>
      <c r="B13" s="93">
        <v>224740.94</v>
      </c>
      <c r="C13" s="17" t="s">
        <v>12</v>
      </c>
      <c r="D13" s="16"/>
      <c r="E13" s="10" t="s">
        <v>81</v>
      </c>
      <c r="F13" s="93">
        <v>8603.05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752608.5</v>
      </c>
      <c r="C15" s="17" t="s">
        <v>14</v>
      </c>
      <c r="D15" s="16"/>
      <c r="E15" s="10" t="s">
        <v>82</v>
      </c>
      <c r="F15" s="93">
        <v>225594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15502507.05</v>
      </c>
      <c r="C17" s="17" t="s">
        <v>16</v>
      </c>
      <c r="D17" s="16"/>
      <c r="E17" s="10" t="s">
        <v>83</v>
      </c>
      <c r="F17" s="93">
        <v>2887778.09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23912415.58</v>
      </c>
      <c r="D19" s="5" t="s">
        <v>65</v>
      </c>
      <c r="E19" s="10"/>
      <c r="F19" s="99">
        <f>SUM(F11:F18)</f>
        <v>5093937.87</v>
      </c>
    </row>
    <row r="20" spans="1:6" ht="24" thickTop="1">
      <c r="A20" s="86"/>
      <c r="B20" s="93">
        <v>6835840</v>
      </c>
      <c r="C20" s="17" t="s">
        <v>78</v>
      </c>
      <c r="D20" s="16"/>
      <c r="E20" s="10" t="s">
        <v>102</v>
      </c>
      <c r="F20" s="93">
        <v>56160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231891.21</v>
      </c>
      <c r="C22" s="17" t="s">
        <v>73</v>
      </c>
      <c r="D22" s="16"/>
      <c r="E22" s="10" t="s">
        <v>103</v>
      </c>
      <c r="F22" s="93">
        <v>11835.38</v>
      </c>
    </row>
    <row r="23" spans="1:6" ht="23.25">
      <c r="A23" s="86"/>
      <c r="B23" s="93">
        <v>1200</v>
      </c>
      <c r="C23" s="17" t="s">
        <v>72</v>
      </c>
      <c r="D23" s="16"/>
      <c r="E23" s="10" t="s">
        <v>85</v>
      </c>
      <c r="F23" s="93">
        <v>1200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17400</v>
      </c>
      <c r="C26" s="128" t="s">
        <v>98</v>
      </c>
      <c r="D26" s="129"/>
      <c r="E26" s="10" t="s">
        <v>104</v>
      </c>
      <c r="F26" s="93">
        <v>3000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7105017.2299999995</v>
      </c>
      <c r="E32" s="20"/>
      <c r="F32" s="96">
        <v>72195.38</v>
      </c>
    </row>
    <row r="33" spans="1:6" ht="24" thickBot="1">
      <c r="A33" s="86"/>
      <c r="B33" s="97">
        <f>B19+B32</f>
        <v>31017432.81</v>
      </c>
      <c r="C33" s="130" t="s">
        <v>27</v>
      </c>
      <c r="D33" s="130"/>
      <c r="E33" s="10"/>
      <c r="F33" s="97">
        <f>F19+F32</f>
        <v>5166133.25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1606299.6</v>
      </c>
      <c r="C40" s="91"/>
      <c r="D40" s="16" t="s">
        <v>29</v>
      </c>
      <c r="E40" s="10" t="s">
        <v>109</v>
      </c>
      <c r="F40" s="93">
        <v>308000</v>
      </c>
    </row>
    <row r="41" spans="1:6" ht="19.5" customHeight="1">
      <c r="A41" s="82">
        <v>0</v>
      </c>
      <c r="B41" s="93">
        <v>3991200</v>
      </c>
      <c r="C41" s="91"/>
      <c r="D41" s="16" t="s">
        <v>29</v>
      </c>
      <c r="E41" s="10" t="s">
        <v>109</v>
      </c>
      <c r="F41" s="93">
        <v>992200</v>
      </c>
    </row>
    <row r="42" spans="1:6" ht="19.5" customHeight="1">
      <c r="A42" s="82">
        <v>2848320</v>
      </c>
      <c r="B42" s="93">
        <v>1186800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2408815</v>
      </c>
      <c r="C43" s="91"/>
      <c r="D43" s="16" t="s">
        <v>107</v>
      </c>
      <c r="E43" s="10" t="s">
        <v>87</v>
      </c>
      <c r="F43" s="93">
        <v>504303</v>
      </c>
    </row>
    <row r="44" spans="1:6" ht="19.5" customHeight="1">
      <c r="A44" s="82">
        <v>324000</v>
      </c>
      <c r="B44" s="93">
        <v>133994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2282110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764304</v>
      </c>
      <c r="C47" s="17"/>
      <c r="D47" s="16" t="s">
        <v>33</v>
      </c>
      <c r="E47" s="10" t="s">
        <v>88</v>
      </c>
      <c r="F47" s="93">
        <v>171341</v>
      </c>
    </row>
    <row r="48" spans="1:6" ht="19.5" customHeight="1">
      <c r="A48" s="82">
        <v>14906000</v>
      </c>
      <c r="B48" s="93">
        <v>2104347</v>
      </c>
      <c r="C48" s="17"/>
      <c r="D48" s="16" t="s">
        <v>34</v>
      </c>
      <c r="E48" s="10" t="s">
        <v>89</v>
      </c>
      <c r="F48" s="93">
        <v>283371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1528886.79</v>
      </c>
      <c r="C50" s="17"/>
      <c r="D50" s="16" t="s">
        <v>35</v>
      </c>
      <c r="E50" s="10" t="s">
        <v>90</v>
      </c>
      <c r="F50" s="93">
        <v>696847.28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348536.1</v>
      </c>
      <c r="C52" s="17"/>
      <c r="D52" s="16" t="s">
        <v>36</v>
      </c>
      <c r="E52" s="10" t="s">
        <v>91</v>
      </c>
      <c r="F52" s="93">
        <v>93378.35</v>
      </c>
    </row>
    <row r="53" spans="1:6" ht="19.5" customHeight="1">
      <c r="A53" s="82">
        <v>16163200</v>
      </c>
      <c r="B53" s="93">
        <v>319510</v>
      </c>
      <c r="C53" s="17"/>
      <c r="D53" s="16" t="s">
        <v>108</v>
      </c>
      <c r="E53" s="10" t="s">
        <v>92</v>
      </c>
      <c r="F53" s="93">
        <v>42800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1014100</v>
      </c>
      <c r="C58" s="17"/>
      <c r="D58" s="16" t="s">
        <v>17</v>
      </c>
      <c r="E58" s="10" t="s">
        <v>111</v>
      </c>
      <c r="F58" s="93">
        <v>4000</v>
      </c>
    </row>
    <row r="59" spans="1:6" ht="19.5" customHeight="1" thickBot="1">
      <c r="A59" s="85">
        <f>SUM(A40:A58)</f>
        <v>96916480</v>
      </c>
      <c r="B59" s="94">
        <f>SUM(B40:B58)</f>
        <v>19147902.490000002</v>
      </c>
      <c r="C59" s="17"/>
      <c r="E59" s="10"/>
      <c r="F59" s="94">
        <f>SUM(F40:F58)</f>
        <v>3888885.6300000004</v>
      </c>
    </row>
    <row r="60" spans="1:6" ht="19.5" customHeight="1" thickTop="1">
      <c r="A60" s="83"/>
      <c r="B60" s="93">
        <v>306306.57</v>
      </c>
      <c r="C60" s="17"/>
      <c r="D60" s="5" t="s">
        <v>40</v>
      </c>
      <c r="E60" s="10" t="s">
        <v>103</v>
      </c>
      <c r="F60" s="93">
        <v>44123.28</v>
      </c>
    </row>
    <row r="61" spans="1:6" ht="19.5" customHeight="1">
      <c r="A61" s="86"/>
      <c r="B61" s="93">
        <v>166368</v>
      </c>
      <c r="C61" s="17"/>
      <c r="D61" s="16" t="s">
        <v>72</v>
      </c>
      <c r="E61" s="10" t="s">
        <v>85</v>
      </c>
      <c r="F61" s="93">
        <v>21600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8586800.64</v>
      </c>
      <c r="C64" s="17"/>
      <c r="D64" s="16" t="s">
        <v>71</v>
      </c>
      <c r="E64" s="10" t="s">
        <v>95</v>
      </c>
      <c r="F64" s="93">
        <v>84570</v>
      </c>
    </row>
    <row r="65" spans="1:6" ht="19.5" customHeight="1">
      <c r="A65" s="86"/>
      <c r="B65" s="93">
        <v>1878986.04</v>
      </c>
      <c r="C65" s="17"/>
      <c r="D65" s="17" t="s">
        <v>39</v>
      </c>
      <c r="E65" s="10" t="s">
        <v>84</v>
      </c>
      <c r="F65" s="93">
        <v>56700</v>
      </c>
    </row>
    <row r="66" spans="1:6" ht="19.5" customHeight="1">
      <c r="A66" s="86"/>
      <c r="B66" s="103">
        <f>SUM(B60:B65)</f>
        <v>13101091.530000001</v>
      </c>
      <c r="C66" s="17"/>
      <c r="D66" s="17"/>
      <c r="E66" s="19"/>
      <c r="F66" s="103">
        <f>SUM(F60:F65)</f>
        <v>206993.28</v>
      </c>
    </row>
    <row r="67" spans="1:6" ht="19.5" customHeight="1">
      <c r="A67" s="86"/>
      <c r="B67" s="103">
        <f>B59+B66</f>
        <v>32248994.020000003</v>
      </c>
      <c r="C67" s="130" t="s">
        <v>41</v>
      </c>
      <c r="D67" s="130"/>
      <c r="E67" s="11"/>
      <c r="F67" s="103">
        <f>F59+F66</f>
        <v>4095878.91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3">
        <v>1231561.21</v>
      </c>
      <c r="C69" s="133" t="s">
        <v>43</v>
      </c>
      <c r="D69" s="133"/>
      <c r="E69" s="73"/>
      <c r="F69" s="104">
        <v>1070254.34</v>
      </c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35900807.58</v>
      </c>
      <c r="C71" s="130" t="s">
        <v>45</v>
      </c>
      <c r="D71" s="130"/>
      <c r="E71" s="11"/>
      <c r="F71" s="103">
        <v>35900807.58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14400</v>
      </c>
      <c r="C26" s="128" t="s">
        <v>98</v>
      </c>
      <c r="D26" s="129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30" t="s">
        <v>27</v>
      </c>
      <c r="D33" s="130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30" t="s">
        <v>41</v>
      </c>
      <c r="D67" s="130"/>
      <c r="E67" s="11"/>
      <c r="F67" s="103">
        <f>F59+F66</f>
        <v>3571058.7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>
        <v>674571.33</v>
      </c>
    </row>
    <row r="70" spans="1:6" ht="19.5" customHeight="1">
      <c r="A70" s="86"/>
      <c r="B70" s="113">
        <v>2301815.55</v>
      </c>
      <c r="C70" s="130" t="s">
        <v>44</v>
      </c>
      <c r="D70" s="130"/>
      <c r="E70" s="11"/>
      <c r="F70" s="113"/>
    </row>
    <row r="71" spans="2:6" ht="19.5" customHeight="1">
      <c r="B71" s="103">
        <v>34830553.24</v>
      </c>
      <c r="C71" s="130" t="s">
        <v>45</v>
      </c>
      <c r="D71" s="130"/>
      <c r="E71" s="11"/>
      <c r="F71" s="103">
        <v>34830553.24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13200</v>
      </c>
      <c r="C26" s="128" t="s">
        <v>98</v>
      </c>
      <c r="D26" s="129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30" t="s">
        <v>27</v>
      </c>
      <c r="D33" s="130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30" t="s">
        <v>41</v>
      </c>
      <c r="D67" s="130"/>
      <c r="E67" s="11"/>
      <c r="F67" s="103">
        <f>F59+F66</f>
        <v>10053924.61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/>
    </row>
    <row r="70" spans="1:6" ht="19.5" customHeight="1">
      <c r="A70" s="86"/>
      <c r="B70" s="113">
        <v>2976386.88</v>
      </c>
      <c r="C70" s="130" t="s">
        <v>44</v>
      </c>
      <c r="D70" s="130"/>
      <c r="E70" s="11"/>
      <c r="F70" s="113">
        <v>5931711.54</v>
      </c>
    </row>
    <row r="71" spans="2:6" ht="19.5" customHeight="1">
      <c r="B71" s="103">
        <v>34155981.91</v>
      </c>
      <c r="C71" s="130" t="s">
        <v>45</v>
      </c>
      <c r="D71" s="130"/>
      <c r="E71" s="11"/>
      <c r="F71" s="103">
        <v>34155981.91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30" t="s">
        <v>27</v>
      </c>
      <c r="D33" s="130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30" t="s">
        <v>41</v>
      </c>
      <c r="D67" s="130"/>
      <c r="E67" s="11"/>
      <c r="F67" s="103">
        <f>F59+F66</f>
        <v>4483915.03</v>
      </c>
    </row>
    <row r="68" spans="1:6" ht="19.5" customHeight="1">
      <c r="A68" s="86"/>
      <c r="B68" s="93"/>
      <c r="C68" s="130" t="s">
        <v>42</v>
      </c>
      <c r="D68" s="130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40087693.45</v>
      </c>
      <c r="C71" s="130" t="s">
        <v>45</v>
      </c>
      <c r="D71" s="130"/>
      <c r="E71" s="11"/>
      <c r="F71" s="103">
        <v>40087693.45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9">
      <selection activeCell="C11" sqref="C1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30" t="s">
        <v>27</v>
      </c>
      <c r="D33" s="130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30" t="s">
        <v>41</v>
      </c>
      <c r="D67" s="130"/>
      <c r="E67" s="11"/>
      <c r="F67" s="103">
        <f>F59+F66</f>
        <v>10044216.77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>
        <v>5821546.14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>
        <v>5821546.14</v>
      </c>
    </row>
    <row r="71" spans="2:6" ht="19.5" customHeight="1">
      <c r="B71" s="103">
        <v>31310822.65</v>
      </c>
      <c r="C71" s="130" t="s">
        <v>45</v>
      </c>
      <c r="D71" s="130"/>
      <c r="E71" s="11"/>
      <c r="F71" s="103">
        <v>31310822.65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127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126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7"/>
  <sheetViews>
    <sheetView zoomScalePageLayoutView="0" workbookViewId="0" topLeftCell="A106">
      <selection activeCell="F102" sqref="F102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38"/>
      <c r="B2" s="138"/>
      <c r="C2" s="138"/>
    </row>
    <row r="3" spans="1:3" ht="26.25">
      <c r="A3" s="138"/>
      <c r="B3" s="138"/>
      <c r="C3" s="138"/>
    </row>
    <row r="4" spans="1:3" ht="26.25">
      <c r="A4" s="138" t="s">
        <v>128</v>
      </c>
      <c r="B4" s="138"/>
      <c r="C4" s="138"/>
    </row>
    <row r="5" spans="1:3" ht="26.25">
      <c r="A5" s="138"/>
      <c r="B5" s="138"/>
      <c r="C5" s="138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38" t="s">
        <v>135</v>
      </c>
      <c r="B33" s="138"/>
      <c r="C33" s="138"/>
    </row>
    <row r="34" spans="1:3" ht="26.25">
      <c r="A34" s="138"/>
      <c r="B34" s="138"/>
      <c r="C34" s="138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38" t="s">
        <v>139</v>
      </c>
      <c r="B67" s="138"/>
      <c r="C67" s="138"/>
    </row>
    <row r="68" spans="1:3" ht="26.25">
      <c r="A68" s="138"/>
      <c r="B68" s="138"/>
      <c r="C68" s="138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  <row r="99" spans="1:3" ht="26.25">
      <c r="A99" s="138" t="s">
        <v>143</v>
      </c>
      <c r="B99" s="138"/>
      <c r="C99" s="138"/>
    </row>
    <row r="100" spans="1:3" ht="26.25">
      <c r="A100" s="138"/>
      <c r="B100" s="138"/>
      <c r="C100" s="138"/>
    </row>
    <row r="102" spans="1:3" ht="23.25">
      <c r="A102" s="1" t="s">
        <v>63</v>
      </c>
      <c r="B102" s="2" t="s">
        <v>67</v>
      </c>
      <c r="C102" s="3">
        <v>7239.78</v>
      </c>
    </row>
    <row r="103" spans="1:3" ht="23.25">
      <c r="A103" s="1" t="s">
        <v>64</v>
      </c>
      <c r="B103" s="2" t="s">
        <v>67</v>
      </c>
      <c r="C103" s="118" t="s">
        <v>99</v>
      </c>
    </row>
    <row r="104" spans="1:3" ht="23.25">
      <c r="A104" s="1" t="s">
        <v>116</v>
      </c>
      <c r="B104" s="2" t="s">
        <v>67</v>
      </c>
      <c r="C104" s="3">
        <v>362.9</v>
      </c>
    </row>
    <row r="105" spans="1:3" ht="23.25">
      <c r="A105" s="1" t="s">
        <v>120</v>
      </c>
      <c r="B105" s="2" t="s">
        <v>67</v>
      </c>
      <c r="C105" s="3">
        <v>563.7</v>
      </c>
    </row>
    <row r="106" spans="1:3" ht="23.25">
      <c r="A106" s="1" t="s">
        <v>144</v>
      </c>
      <c r="B106" s="2" t="s">
        <v>67</v>
      </c>
      <c r="C106" s="3">
        <v>3669</v>
      </c>
    </row>
    <row r="107" ht="24" thickBot="1">
      <c r="C107" s="4">
        <f>SUM(C102:C106)</f>
        <v>11835.38</v>
      </c>
    </row>
    <row r="108" ht="24" thickTop="1"/>
  </sheetData>
  <sheetProtection/>
  <mergeCells count="10">
    <mergeCell ref="A2:C2"/>
    <mergeCell ref="A3:C3"/>
    <mergeCell ref="A33:C33"/>
    <mergeCell ref="A34:C34"/>
    <mergeCell ref="A99:C99"/>
    <mergeCell ref="A100:C100"/>
    <mergeCell ref="A67:C67"/>
    <mergeCell ref="A68:C68"/>
    <mergeCell ref="A4:C4"/>
    <mergeCell ref="A5:C5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00"/>
  <sheetViews>
    <sheetView zoomScalePageLayoutView="0" workbookViewId="0" topLeftCell="A93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38" t="s">
        <v>129</v>
      </c>
      <c r="B4" s="138"/>
      <c r="C4" s="138"/>
    </row>
    <row r="5" spans="1:3" ht="26.25">
      <c r="A5" s="138" t="s">
        <v>66</v>
      </c>
      <c r="B5" s="138"/>
      <c r="C5" s="138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38" t="s">
        <v>136</v>
      </c>
      <c r="B33" s="138"/>
      <c r="C33" s="138"/>
    </row>
    <row r="34" spans="1:3" ht="26.25">
      <c r="A34" s="138" t="s">
        <v>66</v>
      </c>
      <c r="B34" s="138"/>
      <c r="C34" s="138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38" t="s">
        <v>140</v>
      </c>
      <c r="B64" s="138"/>
      <c r="C64" s="138"/>
    </row>
    <row r="65" spans="1:3" ht="26.25">
      <c r="A65" s="138" t="s">
        <v>66</v>
      </c>
      <c r="B65" s="138"/>
      <c r="C65" s="138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94" spans="1:3" ht="26.25">
      <c r="A94" s="138" t="s">
        <v>145</v>
      </c>
      <c r="B94" s="138"/>
      <c r="C94" s="138"/>
    </row>
    <row r="95" spans="1:3" ht="26.25">
      <c r="A95" s="138" t="s">
        <v>66</v>
      </c>
      <c r="B95" s="138"/>
      <c r="C95" s="138"/>
    </row>
    <row r="97" spans="1:3" ht="23.25">
      <c r="A97" s="1" t="s">
        <v>114</v>
      </c>
      <c r="B97" s="2" t="s">
        <v>67</v>
      </c>
      <c r="C97" s="110">
        <v>6354.28</v>
      </c>
    </row>
    <row r="98" spans="1:3" ht="23.25">
      <c r="A98" s="1" t="s">
        <v>64</v>
      </c>
      <c r="B98" s="2" t="s">
        <v>67</v>
      </c>
      <c r="C98" s="110">
        <v>34100</v>
      </c>
    </row>
    <row r="99" spans="1:3" ht="23.25">
      <c r="A99" s="1" t="s">
        <v>125</v>
      </c>
      <c r="B99" s="2" t="s">
        <v>67</v>
      </c>
      <c r="C99" s="110">
        <v>3669</v>
      </c>
    </row>
    <row r="100" ht="24" thickBot="1">
      <c r="C100" s="111">
        <f>SUM(C97:C99)</f>
        <v>44123.28</v>
      </c>
    </row>
    <row r="101" ht="24" thickTop="1"/>
    <row r="124" ht="26.25" customHeight="1"/>
    <row r="125" ht="26.25" customHeight="1"/>
  </sheetData>
  <sheetProtection/>
  <mergeCells count="8">
    <mergeCell ref="A94:C94"/>
    <mergeCell ref="A95:C95"/>
    <mergeCell ref="A4:C4"/>
    <mergeCell ref="A5:C5"/>
    <mergeCell ref="A33:C33"/>
    <mergeCell ref="A34:C34"/>
    <mergeCell ref="A64:C64"/>
    <mergeCell ref="A65:C6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1" t="s">
        <v>0</v>
      </c>
      <c r="B5" s="141"/>
      <c r="C5" s="141"/>
      <c r="D5" s="141"/>
      <c r="E5" s="141"/>
      <c r="F5" s="141"/>
      <c r="G5" s="141"/>
      <c r="H5" s="141"/>
      <c r="I5" s="141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4" t="s">
        <v>3</v>
      </c>
      <c r="B7" s="145"/>
      <c r="C7" s="145"/>
      <c r="D7" s="146"/>
      <c r="E7" s="139"/>
      <c r="F7" s="140"/>
      <c r="G7" s="8"/>
      <c r="H7" s="144" t="s">
        <v>8</v>
      </c>
      <c r="I7" s="146"/>
    </row>
    <row r="8" spans="1:9" ht="23.25">
      <c r="A8" s="142" t="s">
        <v>1</v>
      </c>
      <c r="B8" s="143"/>
      <c r="C8" s="130" t="s">
        <v>4</v>
      </c>
      <c r="D8" s="150"/>
      <c r="E8" s="154" t="s">
        <v>5</v>
      </c>
      <c r="F8" s="130"/>
      <c r="G8" s="10" t="s">
        <v>6</v>
      </c>
      <c r="H8" s="154" t="s">
        <v>4</v>
      </c>
      <c r="I8" s="150"/>
    </row>
    <row r="9" spans="1:9" ht="24" thickBot="1">
      <c r="A9" s="149" t="s">
        <v>2</v>
      </c>
      <c r="B9" s="148"/>
      <c r="C9" s="147" t="s">
        <v>2</v>
      </c>
      <c r="D9" s="148"/>
      <c r="E9" s="149"/>
      <c r="F9" s="147"/>
      <c r="G9" s="12" t="s">
        <v>7</v>
      </c>
      <c r="H9" s="149" t="s">
        <v>2</v>
      </c>
      <c r="I9" s="148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54" t="s">
        <v>27</v>
      </c>
      <c r="F33" s="150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4" t="s">
        <v>3</v>
      </c>
      <c r="B35" s="145"/>
      <c r="C35" s="145"/>
      <c r="D35" s="146"/>
      <c r="E35" s="139"/>
      <c r="F35" s="140"/>
      <c r="G35" s="8"/>
      <c r="H35" s="144" t="s">
        <v>8</v>
      </c>
      <c r="I35" s="146"/>
    </row>
    <row r="36" spans="1:9" ht="23.25">
      <c r="A36" s="142" t="s">
        <v>1</v>
      </c>
      <c r="B36" s="143"/>
      <c r="C36" s="130" t="s">
        <v>4</v>
      </c>
      <c r="D36" s="150"/>
      <c r="E36" s="154" t="s">
        <v>5</v>
      </c>
      <c r="F36" s="130"/>
      <c r="G36" s="10" t="s">
        <v>6</v>
      </c>
      <c r="H36" s="154" t="s">
        <v>4</v>
      </c>
      <c r="I36" s="150"/>
    </row>
    <row r="37" spans="1:9" ht="24" thickBot="1">
      <c r="A37" s="149" t="s">
        <v>2</v>
      </c>
      <c r="B37" s="148"/>
      <c r="C37" s="147" t="s">
        <v>2</v>
      </c>
      <c r="D37" s="148"/>
      <c r="E37" s="149"/>
      <c r="F37" s="147"/>
      <c r="G37" s="12" t="s">
        <v>7</v>
      </c>
      <c r="H37" s="149" t="s">
        <v>2</v>
      </c>
      <c r="I37" s="148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0" t="s">
        <v>41</v>
      </c>
      <c r="F69" s="130"/>
      <c r="G69" s="36"/>
      <c r="H69" s="37"/>
      <c r="I69" s="38"/>
    </row>
    <row r="70" spans="1:9" ht="23.25">
      <c r="A70" s="17"/>
      <c r="B70" s="16"/>
      <c r="C70" s="39"/>
      <c r="D70" s="38"/>
      <c r="E70" s="154" t="s">
        <v>42</v>
      </c>
      <c r="F70" s="130"/>
      <c r="G70" s="36"/>
      <c r="H70" s="39"/>
      <c r="I70" s="38"/>
    </row>
    <row r="71" spans="1:9" ht="23.25">
      <c r="A71" s="17"/>
      <c r="B71" s="16"/>
      <c r="D71" s="18"/>
      <c r="E71" s="154" t="s">
        <v>43</v>
      </c>
      <c r="F71" s="130"/>
      <c r="G71" s="36"/>
      <c r="H71" s="15"/>
      <c r="I71" s="18"/>
    </row>
    <row r="72" spans="1:9" ht="23.25">
      <c r="A72" s="17"/>
      <c r="B72" s="16"/>
      <c r="C72" s="25"/>
      <c r="D72" s="26"/>
      <c r="E72" s="154" t="s">
        <v>44</v>
      </c>
      <c r="F72" s="130"/>
      <c r="G72" s="36"/>
      <c r="I72" s="18"/>
    </row>
    <row r="73" spans="3:9" ht="23.25">
      <c r="C73" s="40"/>
      <c r="D73" s="26"/>
      <c r="E73" s="154" t="s">
        <v>45</v>
      </c>
      <c r="F73" s="130"/>
      <c r="H73" s="39"/>
      <c r="I73" s="38"/>
    </row>
    <row r="74" ht="23.25">
      <c r="B74" s="21"/>
    </row>
  </sheetData>
  <sheetProtection/>
  <mergeCells count="31">
    <mergeCell ref="C36:D36"/>
    <mergeCell ref="H35:I35"/>
    <mergeCell ref="H9:I9"/>
    <mergeCell ref="A35:D35"/>
    <mergeCell ref="E73:F73"/>
    <mergeCell ref="E71:F71"/>
    <mergeCell ref="E70:F70"/>
    <mergeCell ref="E69:F69"/>
    <mergeCell ref="E33:F33"/>
    <mergeCell ref="H37:I37"/>
    <mergeCell ref="E72:F72"/>
    <mergeCell ref="E36:F36"/>
    <mergeCell ref="H36:I36"/>
    <mergeCell ref="E35:F35"/>
    <mergeCell ref="A1:I1"/>
    <mergeCell ref="A34:I34"/>
    <mergeCell ref="A9:B9"/>
    <mergeCell ref="C37:D37"/>
    <mergeCell ref="E8:F8"/>
    <mergeCell ref="H7:I7"/>
    <mergeCell ref="E37:F37"/>
    <mergeCell ref="A36:B36"/>
    <mergeCell ref="A37:B37"/>
    <mergeCell ref="H8:I8"/>
    <mergeCell ref="E7:F7"/>
    <mergeCell ref="A5:I5"/>
    <mergeCell ref="A8:B8"/>
    <mergeCell ref="A7:D7"/>
    <mergeCell ref="C9:D9"/>
    <mergeCell ref="E9:F9"/>
    <mergeCell ref="C8:D8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2013-03-06T07:02:37Z</cp:lastPrinted>
  <dcterms:created xsi:type="dcterms:W3CDTF">2003-11-15T09:12:45Z</dcterms:created>
  <dcterms:modified xsi:type="dcterms:W3CDTF">2013-03-07T07:53:58Z</dcterms:modified>
  <cp:category/>
  <cp:version/>
  <cp:contentType/>
  <cp:contentStatus/>
</cp:coreProperties>
</file>