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ย.59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<sst xmlns="http://schemas.openxmlformats.org/spreadsheetml/2006/main" count="115" uniqueCount="86">
  <si>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</si>
  <si>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</si>
  <si>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</si>
  <si>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</si>
  <si>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</si>
  <si>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</si>
  <si>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</si>
  <si>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</si>
  <si>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</si>
  <si>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</si>
  <si>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</si>
  <si>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</si>
  <si>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</si>
  <si>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</si>
  <si>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</si>
  <si>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</si>
  <si>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</si>
  <si>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</si>
  <si>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</si>
  <si>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</si>
  <si>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</si>
  <si>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</si>
  <si>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</si>
  <si>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</si>
  <si>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</si>
  <si>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</si>
  <si>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</si>
  <si>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</si>
  <si>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</si>
  <si>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</si>
  <si>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</si>
  <si>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</si>
  <si>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</si>
  <si>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</si>
  <si>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</si>
  <si>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</si>
  <si>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</si>
  <si>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</si>
  <si>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</si>
  <si>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</si>
  <si>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</si>
  <si>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</si>
  <si>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</si>
  <si>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</si>
  <si>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</si>
  <si>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</si>
  <si>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</si>
  <si>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</si>
  <si>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</si>
  <si>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</si>
  <si>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</si>
  <si>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</si>
  <si>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</si>
  <si>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</si>
  <si>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</si>
  <si>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</si>
  <si>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</si>
  <si>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</si>
  <si>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</si>
  <si>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</si>
  <si>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</si>
  <si>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</si>
  <si>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</si>
  <si>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</si>
  <si>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</si>
  <si>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</si>
  <si>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</si>
  <si>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</si>
  <si>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</si>
  <si>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</si>
  <si>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</si>
  <si>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</si>
  <si>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</si>
  <si>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</si>
  <si>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</si>
  <si>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</si>
  <si>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</si>
  <si>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เงินรับฝากอื่น ๆ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</si>
  <si>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</si>
  <si>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</si>
  <si>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</si>
  <si>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เงินรับฝากค่าใช้จ่ายในการจัดเก็บภาษี 5%</t>
  </si>
  <si>
    <t>ปีงบประมาณ  2559   ประจำเดือน  กันยายน</t>
  </si>
  <si>
    <t>ค่าตอบแทน(เงินอุดหนุนระบุวัตถุประสงค์)</t>
  </si>
  <si>
    <t>เงินรับฝาก-ประกันสังคม</t>
  </si>
  <si>
    <t>ณ  วันที่  30  กันยายน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</si>
</sst>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0" fontId="9" fillId="0" borderId="10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B81" sqref="B81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74" t="s">
        <v>28</v>
      </c>
      <c r="B1" s="74"/>
      <c r="C1" s="74"/>
      <c r="D1" s="74"/>
      <c r="E1" s="74"/>
      <c r="F1" s="74"/>
      <c r="G1" s="74"/>
      <c r="H1" s="74"/>
    </row>
    <row r="2" spans="1:8" ht="21">
      <c r="A2" s="74" t="s">
        <v>36</v>
      </c>
      <c r="B2" s="74"/>
      <c r="C2" s="74"/>
      <c r="D2" s="74"/>
      <c r="E2" s="74"/>
      <c r="F2" s="74"/>
      <c r="G2" s="74"/>
      <c r="H2" s="74"/>
    </row>
    <row r="3" spans="1:8" ht="21">
      <c r="A3" s="74" t="s">
        <v>82</v>
      </c>
      <c r="B3" s="74"/>
      <c r="C3" s="74"/>
      <c r="D3" s="74"/>
      <c r="E3" s="74"/>
      <c r="F3" s="74"/>
      <c r="G3" s="74"/>
      <c r="H3" s="7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4" t="s">
        <v>0</v>
      </c>
      <c r="B5" s="55"/>
      <c r="C5" s="55"/>
      <c r="D5" s="55"/>
      <c r="E5" s="56" t="s">
        <v>1</v>
      </c>
      <c r="F5" s="57"/>
      <c r="G5" s="60" t="s">
        <v>37</v>
      </c>
      <c r="H5" s="61" t="s">
        <v>49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58"/>
      <c r="F6" s="59"/>
      <c r="G6" s="60"/>
      <c r="H6" s="61"/>
    </row>
    <row r="7" spans="1:8" ht="21" customHeight="1">
      <c r="A7" s="9"/>
      <c r="B7" s="9"/>
      <c r="C7" s="9"/>
      <c r="D7" s="9">
        <v>34374375.89</v>
      </c>
      <c r="E7" s="10" t="s">
        <v>2</v>
      </c>
      <c r="F7" s="10"/>
      <c r="G7" s="11"/>
      <c r="H7" s="9">
        <v>27747953.56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7375330.27</v>
      </c>
      <c r="E9" s="13" t="s">
        <v>3</v>
      </c>
      <c r="F9" s="13"/>
      <c r="G9" s="14">
        <v>411000</v>
      </c>
      <c r="H9" s="12">
        <v>325092.79</v>
      </c>
    </row>
    <row r="10" spans="1:8" ht="21" customHeight="1">
      <c r="A10" s="15">
        <v>1855000</v>
      </c>
      <c r="B10" s="12">
        <v>0</v>
      </c>
      <c r="C10" s="12">
        <v>1855000</v>
      </c>
      <c r="D10" s="12">
        <v>1838915</v>
      </c>
      <c r="E10" s="13" t="s">
        <v>4</v>
      </c>
      <c r="F10" s="13"/>
      <c r="G10" s="14">
        <v>412000</v>
      </c>
      <c r="H10" s="12">
        <v>156504</v>
      </c>
    </row>
    <row r="11" spans="1:8" ht="21" customHeight="1">
      <c r="A11" s="15">
        <v>310000</v>
      </c>
      <c r="B11" s="12">
        <v>0</v>
      </c>
      <c r="C11" s="12">
        <v>310000</v>
      </c>
      <c r="D11" s="12">
        <v>293183.41</v>
      </c>
      <c r="E11" s="13" t="s">
        <v>5</v>
      </c>
      <c r="F11" s="13"/>
      <c r="G11" s="14">
        <v>413000</v>
      </c>
      <c r="H11" s="12">
        <v>11168.54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950000</v>
      </c>
      <c r="B13" s="12">
        <v>0</v>
      </c>
      <c r="C13" s="12">
        <v>950000</v>
      </c>
      <c r="D13" s="12">
        <v>557893</v>
      </c>
      <c r="E13" s="13" t="s">
        <v>7</v>
      </c>
      <c r="F13" s="13"/>
      <c r="G13" s="14">
        <v>415000</v>
      </c>
      <c r="H13" s="12">
        <v>172593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38885000</v>
      </c>
      <c r="B15" s="12">
        <v>0</v>
      </c>
      <c r="C15" s="12">
        <v>38885000</v>
      </c>
      <c r="D15" s="12">
        <v>31858858.41</v>
      </c>
      <c r="E15" s="13" t="s">
        <v>9</v>
      </c>
      <c r="F15" s="13"/>
      <c r="G15" s="14">
        <v>421000</v>
      </c>
      <c r="H15" s="12">
        <v>3259322.7</v>
      </c>
    </row>
    <row r="16" spans="1:8" ht="21" customHeight="1">
      <c r="A16" s="15">
        <v>13000000</v>
      </c>
      <c r="B16" s="12">
        <v>0</v>
      </c>
      <c r="C16" s="12">
        <v>13000000</v>
      </c>
      <c r="D16" s="12">
        <v>12429662</v>
      </c>
      <c r="E16" s="13" t="s">
        <v>34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15966835</v>
      </c>
      <c r="C17" s="12">
        <v>15966835</v>
      </c>
      <c r="D17" s="12">
        <v>15966835</v>
      </c>
      <c r="E17" s="28" t="s">
        <v>35</v>
      </c>
      <c r="F17" s="29"/>
      <c r="G17" s="14"/>
      <c r="H17" s="12">
        <v>86140</v>
      </c>
    </row>
    <row r="18" spans="1:8" ht="21" customHeight="1" thickBot="1">
      <c r="A18" s="16">
        <f>SUM(A7:A17)</f>
        <v>63500000</v>
      </c>
      <c r="B18" s="16">
        <f>SUM(B7:B17)</f>
        <v>15966835</v>
      </c>
      <c r="C18" s="16">
        <f>A18+B18</f>
        <v>79466835</v>
      </c>
      <c r="D18" s="16">
        <f>SUM(D9:D17)</f>
        <v>70320677.09</v>
      </c>
      <c r="E18" s="72"/>
      <c r="F18" s="73"/>
      <c r="G18" s="14"/>
      <c r="H18" s="16">
        <f>SUM(H9:H17)</f>
        <v>4010821.0300000003</v>
      </c>
    </row>
    <row r="19" spans="1:8" ht="21" customHeight="1" thickTop="1">
      <c r="A19" s="12"/>
      <c r="B19" s="12"/>
      <c r="C19" s="12"/>
      <c r="D19" s="12">
        <v>7270.32</v>
      </c>
      <c r="E19" s="64" t="s">
        <v>55</v>
      </c>
      <c r="F19" s="65"/>
      <c r="G19" s="14">
        <v>113302</v>
      </c>
      <c r="H19" s="12">
        <v>505.77</v>
      </c>
    </row>
    <row r="20" spans="1:8" ht="21" customHeight="1">
      <c r="A20" s="12"/>
      <c r="B20" s="12"/>
      <c r="C20" s="12"/>
      <c r="D20" s="12">
        <v>32112</v>
      </c>
      <c r="E20" s="64" t="s">
        <v>78</v>
      </c>
      <c r="F20" s="65"/>
      <c r="G20" s="14"/>
      <c r="H20" s="12">
        <v>0</v>
      </c>
    </row>
    <row r="21" spans="1:8" ht="21" customHeight="1">
      <c r="A21" s="12"/>
      <c r="B21" s="12"/>
      <c r="C21" s="12"/>
      <c r="D21" s="12">
        <v>16560</v>
      </c>
      <c r="E21" s="64" t="s">
        <v>79</v>
      </c>
      <c r="F21" s="65"/>
      <c r="G21" s="14"/>
      <c r="H21" s="12">
        <v>0</v>
      </c>
    </row>
    <row r="22" spans="1:8" ht="21" customHeight="1">
      <c r="A22" s="12"/>
      <c r="B22" s="12"/>
      <c r="C22" s="12"/>
      <c r="D22" s="12">
        <v>50794.2</v>
      </c>
      <c r="E22" s="41" t="s">
        <v>73</v>
      </c>
      <c r="F22" s="42"/>
      <c r="G22" s="14">
        <v>113100</v>
      </c>
      <c r="H22" s="12">
        <v>1600</v>
      </c>
    </row>
    <row r="23" spans="1:8" ht="21" customHeight="1">
      <c r="A23" s="12"/>
      <c r="B23" s="12"/>
      <c r="C23" s="12"/>
      <c r="D23" s="12">
        <v>6000</v>
      </c>
      <c r="E23" s="64" t="s">
        <v>24</v>
      </c>
      <c r="F23" s="65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232195.7</v>
      </c>
      <c r="E24" s="64" t="s">
        <v>53</v>
      </c>
      <c r="F24" s="65"/>
      <c r="G24" s="14">
        <v>215001</v>
      </c>
      <c r="H24" s="12">
        <v>12275.47</v>
      </c>
    </row>
    <row r="25" spans="1:8" ht="21" customHeight="1">
      <c r="A25" s="12"/>
      <c r="B25" s="12"/>
      <c r="C25" s="12"/>
      <c r="D25" s="12">
        <v>8641.05</v>
      </c>
      <c r="E25" s="64" t="s">
        <v>81</v>
      </c>
      <c r="F25" s="65"/>
      <c r="G25" s="14">
        <v>215004</v>
      </c>
      <c r="H25" s="12">
        <v>360.22</v>
      </c>
    </row>
    <row r="26" spans="1:8" ht="21" customHeight="1">
      <c r="A26" s="12"/>
      <c r="B26" s="12"/>
      <c r="C26" s="12"/>
      <c r="D26" s="12">
        <v>673865</v>
      </c>
      <c r="E26" s="64" t="s">
        <v>54</v>
      </c>
      <c r="F26" s="65"/>
      <c r="G26" s="14">
        <v>215008</v>
      </c>
      <c r="H26" s="12">
        <v>65654</v>
      </c>
    </row>
    <row r="27" spans="1:8" ht="21" customHeight="1">
      <c r="A27" s="12"/>
      <c r="B27" s="12"/>
      <c r="C27" s="12"/>
      <c r="D27" s="12">
        <v>533028</v>
      </c>
      <c r="E27" s="64" t="s">
        <v>62</v>
      </c>
      <c r="F27" s="65"/>
      <c r="G27" s="14">
        <v>215013</v>
      </c>
      <c r="H27" s="12">
        <v>41464</v>
      </c>
    </row>
    <row r="28" spans="1:8" ht="21" customHeight="1">
      <c r="A28" s="12"/>
      <c r="B28" s="12"/>
      <c r="C28" s="12"/>
      <c r="D28" s="12">
        <v>36835</v>
      </c>
      <c r="E28" s="64" t="s">
        <v>57</v>
      </c>
      <c r="F28" s="65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126318.79</v>
      </c>
      <c r="E29" s="64" t="s">
        <v>56</v>
      </c>
      <c r="F29" s="65"/>
      <c r="G29" s="14">
        <v>215016</v>
      </c>
      <c r="H29" s="12">
        <v>7100</v>
      </c>
    </row>
    <row r="30" spans="1:8" ht="21" customHeight="1">
      <c r="A30" s="12"/>
      <c r="B30" s="12"/>
      <c r="C30" s="12"/>
      <c r="D30" s="12">
        <v>49359.75</v>
      </c>
      <c r="E30" s="64" t="s">
        <v>70</v>
      </c>
      <c r="F30" s="65"/>
      <c r="G30" s="14">
        <v>215999</v>
      </c>
      <c r="H30" s="12">
        <v>1390</v>
      </c>
    </row>
    <row r="31" spans="1:8" ht="21" customHeight="1">
      <c r="A31" s="12"/>
      <c r="B31" s="12"/>
      <c r="C31" s="12"/>
      <c r="D31" s="12">
        <v>39100</v>
      </c>
      <c r="E31" s="64" t="s">
        <v>20</v>
      </c>
      <c r="F31" s="65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20000</v>
      </c>
      <c r="E32" s="41" t="s">
        <v>10</v>
      </c>
      <c r="F32" s="42"/>
      <c r="G32" s="14"/>
      <c r="H32" s="12"/>
    </row>
    <row r="33" spans="1:8" ht="21" customHeight="1">
      <c r="A33" s="12"/>
      <c r="B33" s="12"/>
      <c r="C33" s="12"/>
      <c r="D33" s="12">
        <v>2520</v>
      </c>
      <c r="E33" s="64" t="s">
        <v>14</v>
      </c>
      <c r="F33" s="65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1600</v>
      </c>
      <c r="E34" s="66" t="s">
        <v>71</v>
      </c>
      <c r="F34" s="67"/>
      <c r="G34" s="14"/>
      <c r="H34" s="12">
        <v>0</v>
      </c>
    </row>
    <row r="35" spans="1:8" ht="21" customHeight="1">
      <c r="A35" s="17"/>
      <c r="B35" s="17"/>
      <c r="C35" s="17"/>
      <c r="D35" s="17">
        <v>897773</v>
      </c>
      <c r="E35" s="68" t="s">
        <v>80</v>
      </c>
      <c r="F35" s="69"/>
      <c r="G35" s="19">
        <v>110800</v>
      </c>
      <c r="H35" s="17">
        <v>0</v>
      </c>
    </row>
    <row r="36" spans="1:8" ht="21" customHeight="1">
      <c r="A36" s="9"/>
      <c r="B36" s="9"/>
      <c r="C36" s="9"/>
      <c r="D36" s="20">
        <f>SUM(D19:D35)</f>
        <v>2733972.81</v>
      </c>
      <c r="E36" s="70"/>
      <c r="F36" s="71"/>
      <c r="G36" s="11"/>
      <c r="H36" s="20">
        <f>SUM(H19:H35)</f>
        <v>130349.45999999999</v>
      </c>
    </row>
    <row r="37" spans="1:8" ht="21" customHeight="1" thickBot="1">
      <c r="A37" s="17"/>
      <c r="B37" s="17"/>
      <c r="C37" s="17"/>
      <c r="D37" s="16">
        <f>D18+D36</f>
        <v>73054649.9</v>
      </c>
      <c r="E37" s="52" t="s">
        <v>11</v>
      </c>
      <c r="F37" s="53"/>
      <c r="G37" s="43"/>
      <c r="H37" s="16">
        <f>H18+H36</f>
        <v>4141170.49</v>
      </c>
    </row>
    <row r="38" spans="1:8" ht="21" customHeight="1" thickTop="1">
      <c r="A38" s="21"/>
      <c r="B38" s="21"/>
      <c r="C38" s="21"/>
      <c r="D38" s="21"/>
      <c r="E38" s="22"/>
      <c r="F38" s="22"/>
      <c r="G38" s="22"/>
      <c r="H38" s="21"/>
    </row>
    <row r="39" spans="1:8" ht="21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54" t="s">
        <v>0</v>
      </c>
      <c r="B40" s="55"/>
      <c r="C40" s="55"/>
      <c r="D40" s="55"/>
      <c r="E40" s="56" t="s">
        <v>1</v>
      </c>
      <c r="F40" s="57"/>
      <c r="G40" s="60" t="s">
        <v>37</v>
      </c>
      <c r="H40" s="61" t="s">
        <v>49</v>
      </c>
    </row>
    <row r="41" spans="1:8" ht="54" customHeight="1">
      <c r="A41" s="7" t="s">
        <v>38</v>
      </c>
      <c r="B41" s="7" t="s">
        <v>39</v>
      </c>
      <c r="C41" s="7" t="s">
        <v>40</v>
      </c>
      <c r="D41" s="7" t="s">
        <v>41</v>
      </c>
      <c r="E41" s="58"/>
      <c r="F41" s="59"/>
      <c r="G41" s="60"/>
      <c r="H41" s="61"/>
    </row>
    <row r="42" spans="1:8" ht="19.5" customHeight="1">
      <c r="A42" s="9"/>
      <c r="B42" s="9"/>
      <c r="C42" s="9"/>
      <c r="D42" s="9"/>
      <c r="E42" s="26" t="s">
        <v>12</v>
      </c>
      <c r="F42" s="27"/>
      <c r="G42" s="11"/>
      <c r="H42" s="9"/>
    </row>
    <row r="43" spans="1:8" ht="19.5" customHeight="1">
      <c r="A43" s="12">
        <v>3846900</v>
      </c>
      <c r="B43" s="12">
        <v>0</v>
      </c>
      <c r="C43" s="12">
        <v>3846900</v>
      </c>
      <c r="D43" s="12">
        <v>3452560.7</v>
      </c>
      <c r="E43" s="28"/>
      <c r="F43" s="29" t="s">
        <v>13</v>
      </c>
      <c r="G43" s="14">
        <v>511000</v>
      </c>
      <c r="H43" s="12">
        <v>43964</v>
      </c>
    </row>
    <row r="44" spans="1:8" ht="19.5" customHeight="1">
      <c r="A44" s="12">
        <v>0</v>
      </c>
      <c r="B44" s="12">
        <v>13982685</v>
      </c>
      <c r="C44" s="12">
        <v>13982685</v>
      </c>
      <c r="D44" s="12">
        <v>6675185</v>
      </c>
      <c r="E44" s="28"/>
      <c r="F44" s="40" t="s">
        <v>63</v>
      </c>
      <c r="G44" s="14">
        <v>511000</v>
      </c>
      <c r="H44" s="12">
        <v>1120400</v>
      </c>
    </row>
    <row r="45" spans="1:8" ht="19.5" customHeight="1">
      <c r="A45" s="12">
        <v>2731100</v>
      </c>
      <c r="B45" s="12">
        <v>0</v>
      </c>
      <c r="C45" s="12">
        <v>2731100</v>
      </c>
      <c r="D45" s="12">
        <v>2727360</v>
      </c>
      <c r="E45" s="28"/>
      <c r="F45" s="29" t="s">
        <v>43</v>
      </c>
      <c r="G45" s="14">
        <v>521000</v>
      </c>
      <c r="H45" s="12">
        <v>227280</v>
      </c>
    </row>
    <row r="46" spans="1:8" ht="19.5" customHeight="1">
      <c r="A46" s="12">
        <v>21871230</v>
      </c>
      <c r="B46" s="12">
        <v>0</v>
      </c>
      <c r="C46" s="12">
        <v>21871230</v>
      </c>
      <c r="D46" s="12">
        <v>21445843</v>
      </c>
      <c r="E46" s="28"/>
      <c r="F46" s="29" t="s">
        <v>44</v>
      </c>
      <c r="G46" s="14">
        <v>522000</v>
      </c>
      <c r="H46" s="12">
        <v>1724505</v>
      </c>
    </row>
    <row r="47" spans="1:8" ht="19.5" customHeight="1">
      <c r="A47" s="12">
        <v>0</v>
      </c>
      <c r="B47" s="12">
        <v>809230</v>
      </c>
      <c r="C47" s="12">
        <v>809230</v>
      </c>
      <c r="D47" s="12">
        <v>607450</v>
      </c>
      <c r="E47" s="28"/>
      <c r="F47" s="40" t="s">
        <v>64</v>
      </c>
      <c r="G47" s="14" t="s">
        <v>27</v>
      </c>
      <c r="H47" s="12">
        <v>0</v>
      </c>
    </row>
    <row r="48" spans="1:8" ht="19.5" customHeight="1">
      <c r="A48" s="12">
        <v>0</v>
      </c>
      <c r="B48" s="12">
        <v>0</v>
      </c>
      <c r="C48" s="12">
        <v>0</v>
      </c>
      <c r="D48" s="12">
        <v>0</v>
      </c>
      <c r="E48" s="28"/>
      <c r="F48" s="29" t="s">
        <v>32</v>
      </c>
      <c r="G48" s="14">
        <v>522000</v>
      </c>
      <c r="H48" s="12">
        <v>0</v>
      </c>
    </row>
    <row r="49" spans="1:8" ht="19.5" customHeight="1">
      <c r="A49" s="12">
        <v>0</v>
      </c>
      <c r="B49" s="12">
        <v>245700</v>
      </c>
      <c r="C49" s="12">
        <v>245700</v>
      </c>
      <c r="D49" s="12">
        <v>185700</v>
      </c>
      <c r="E49" s="28"/>
      <c r="F49" s="44" t="s">
        <v>72</v>
      </c>
      <c r="G49" s="14">
        <v>522000</v>
      </c>
      <c r="H49" s="12">
        <v>0</v>
      </c>
    </row>
    <row r="50" spans="1:8" ht="19.5" customHeight="1">
      <c r="A50" s="12">
        <v>843400</v>
      </c>
      <c r="B50" s="12">
        <v>0</v>
      </c>
      <c r="C50" s="12">
        <v>843400</v>
      </c>
      <c r="D50" s="12">
        <v>659632</v>
      </c>
      <c r="E50" s="28"/>
      <c r="F50" s="29" t="s">
        <v>14</v>
      </c>
      <c r="G50" s="14">
        <v>531000</v>
      </c>
      <c r="H50" s="12">
        <v>109670</v>
      </c>
    </row>
    <row r="51" spans="1:8" ht="19.5" customHeight="1">
      <c r="A51" s="12"/>
      <c r="B51" s="12">
        <v>4200</v>
      </c>
      <c r="C51" s="12">
        <v>4200</v>
      </c>
      <c r="D51" s="12">
        <v>0</v>
      </c>
      <c r="E51" s="28"/>
      <c r="F51" s="45" t="s">
        <v>83</v>
      </c>
      <c r="G51" s="14"/>
      <c r="H51" s="12">
        <v>0</v>
      </c>
    </row>
    <row r="52" spans="1:8" ht="19.5" customHeight="1">
      <c r="A52" s="12">
        <v>8093970</v>
      </c>
      <c r="B52" s="12">
        <v>0</v>
      </c>
      <c r="C52" s="12">
        <v>8093970</v>
      </c>
      <c r="D52" s="12">
        <v>5606836</v>
      </c>
      <c r="E52" s="28"/>
      <c r="F52" s="29" t="s">
        <v>15</v>
      </c>
      <c r="G52" s="14">
        <v>532000</v>
      </c>
      <c r="H52" s="12">
        <v>451163</v>
      </c>
    </row>
    <row r="53" spans="1:8" ht="19.5" customHeight="1">
      <c r="A53" s="12">
        <v>0</v>
      </c>
      <c r="B53" s="12">
        <v>97500</v>
      </c>
      <c r="C53" s="12">
        <v>97500</v>
      </c>
      <c r="D53" s="12">
        <v>97500</v>
      </c>
      <c r="E53" s="28"/>
      <c r="F53" s="29" t="s">
        <v>47</v>
      </c>
      <c r="G53" s="14" t="s">
        <v>27</v>
      </c>
      <c r="H53" s="12">
        <v>0</v>
      </c>
    </row>
    <row r="54" spans="1:8" ht="19.5" customHeight="1">
      <c r="A54" s="12">
        <v>6255400</v>
      </c>
      <c r="B54" s="12">
        <v>0</v>
      </c>
      <c r="C54" s="12">
        <v>6255400</v>
      </c>
      <c r="D54" s="12">
        <v>4297854.96</v>
      </c>
      <c r="E54" s="28"/>
      <c r="F54" s="29" t="s">
        <v>16</v>
      </c>
      <c r="G54" s="14">
        <v>533000</v>
      </c>
      <c r="H54" s="12">
        <v>349676.3</v>
      </c>
    </row>
    <row r="55" spans="1:8" ht="19.5" customHeight="1">
      <c r="A55" s="12">
        <v>0</v>
      </c>
      <c r="B55" s="12">
        <v>374000</v>
      </c>
      <c r="C55" s="12">
        <v>374000</v>
      </c>
      <c r="D55" s="12">
        <v>374000</v>
      </c>
      <c r="E55" s="28"/>
      <c r="F55" s="29" t="s">
        <v>48</v>
      </c>
      <c r="G55" s="14" t="s">
        <v>27</v>
      </c>
      <c r="H55" s="12">
        <v>0</v>
      </c>
    </row>
    <row r="56" spans="1:8" ht="19.5" customHeight="1">
      <c r="A56" s="12">
        <v>883500</v>
      </c>
      <c r="B56" s="12">
        <v>0</v>
      </c>
      <c r="C56" s="12">
        <v>883500</v>
      </c>
      <c r="D56" s="12">
        <v>724968.88</v>
      </c>
      <c r="E56" s="28"/>
      <c r="F56" s="29" t="s">
        <v>17</v>
      </c>
      <c r="G56" s="14">
        <v>534000</v>
      </c>
      <c r="H56" s="12">
        <v>61735.11</v>
      </c>
    </row>
    <row r="57" spans="1:8" ht="19.5" customHeight="1">
      <c r="A57" s="12">
        <v>1944700</v>
      </c>
      <c r="B57" s="12">
        <v>0</v>
      </c>
      <c r="C57" s="12">
        <v>1944700</v>
      </c>
      <c r="D57" s="12">
        <v>911990</v>
      </c>
      <c r="E57" s="28"/>
      <c r="F57" s="29" t="s">
        <v>18</v>
      </c>
      <c r="G57" s="14">
        <v>541000</v>
      </c>
      <c r="H57" s="12">
        <v>36100</v>
      </c>
    </row>
    <row r="58" spans="1:8" ht="19.5" customHeight="1">
      <c r="A58" s="12">
        <v>12330100</v>
      </c>
      <c r="B58" s="12">
        <v>0</v>
      </c>
      <c r="C58" s="12">
        <v>12330100</v>
      </c>
      <c r="D58" s="12">
        <v>7315480</v>
      </c>
      <c r="E58" s="28"/>
      <c r="F58" s="29" t="s">
        <v>19</v>
      </c>
      <c r="G58" s="14">
        <v>542000</v>
      </c>
      <c r="H58" s="12">
        <v>438000</v>
      </c>
    </row>
    <row r="59" spans="1:8" ht="19.5" customHeight="1">
      <c r="A59" s="12">
        <v>60000</v>
      </c>
      <c r="B59" s="12">
        <v>0</v>
      </c>
      <c r="C59" s="12">
        <v>60000</v>
      </c>
      <c r="D59" s="12">
        <v>0</v>
      </c>
      <c r="E59" s="28"/>
      <c r="F59" s="29" t="s">
        <v>65</v>
      </c>
      <c r="G59" s="14">
        <v>551000</v>
      </c>
      <c r="H59" s="12">
        <v>0</v>
      </c>
    </row>
    <row r="60" spans="1:8" ht="19.5" customHeight="1">
      <c r="A60" s="12">
        <v>4639700</v>
      </c>
      <c r="B60" s="12">
        <v>0</v>
      </c>
      <c r="C60" s="12">
        <v>4639700</v>
      </c>
      <c r="D60" s="12">
        <v>4428404</v>
      </c>
      <c r="E60" s="28"/>
      <c r="F60" s="29" t="s">
        <v>10</v>
      </c>
      <c r="G60" s="14">
        <v>561000</v>
      </c>
      <c r="H60" s="12">
        <v>0</v>
      </c>
    </row>
    <row r="61" spans="1:8" ht="19.5" customHeight="1" thickBot="1">
      <c r="A61" s="16">
        <f>SUM(A42:A60)</f>
        <v>63500000</v>
      </c>
      <c r="B61" s="16">
        <f>SUM(B43:B60)</f>
        <v>15513315</v>
      </c>
      <c r="C61" s="16">
        <f>A61+B61</f>
        <v>79013315</v>
      </c>
      <c r="D61" s="16">
        <f>SUM(D42:D60)</f>
        <v>59510764.54000001</v>
      </c>
      <c r="E61" s="33"/>
      <c r="F61" s="1"/>
      <c r="G61" s="34"/>
      <c r="H61" s="16">
        <f>SUM(H42:H60)</f>
        <v>4562493.41</v>
      </c>
    </row>
    <row r="62" spans="1:8" ht="19.5" customHeight="1" thickTop="1">
      <c r="A62" s="12"/>
      <c r="B62" s="12"/>
      <c r="C62" s="12"/>
      <c r="D62" s="12">
        <v>9300290.68</v>
      </c>
      <c r="E62" s="28"/>
      <c r="F62" s="29" t="s">
        <v>66</v>
      </c>
      <c r="G62" s="14">
        <v>211000</v>
      </c>
      <c r="H62" s="12">
        <v>248710</v>
      </c>
    </row>
    <row r="63" spans="1:8" ht="19.5" customHeight="1">
      <c r="A63" s="12"/>
      <c r="B63" s="12"/>
      <c r="C63" s="12"/>
      <c r="D63" s="12">
        <v>836918</v>
      </c>
      <c r="E63" s="28"/>
      <c r="F63" s="29" t="s">
        <v>73</v>
      </c>
      <c r="G63" s="14">
        <v>113100</v>
      </c>
      <c r="H63" s="12">
        <v>82200</v>
      </c>
    </row>
    <row r="64" spans="1:8" ht="19.5" customHeight="1">
      <c r="A64" s="12"/>
      <c r="B64" s="12"/>
      <c r="C64" s="12"/>
      <c r="D64" s="12">
        <v>7118280</v>
      </c>
      <c r="E64" s="28"/>
      <c r="F64" s="29" t="s">
        <v>24</v>
      </c>
      <c r="G64" s="14">
        <v>113700</v>
      </c>
      <c r="H64" s="12">
        <v>93500</v>
      </c>
    </row>
    <row r="65" spans="1:8" ht="19.5" customHeight="1">
      <c r="A65" s="12"/>
      <c r="B65" s="12"/>
      <c r="C65" s="12"/>
      <c r="D65" s="12">
        <v>1754215.71</v>
      </c>
      <c r="E65" s="28"/>
      <c r="F65" s="29" t="s">
        <v>61</v>
      </c>
      <c r="G65" s="14">
        <v>215000</v>
      </c>
      <c r="H65" s="12">
        <v>59663.78</v>
      </c>
    </row>
    <row r="66" spans="1:8" ht="19.5" customHeight="1">
      <c r="A66" s="12"/>
      <c r="B66" s="12"/>
      <c r="C66" s="12"/>
      <c r="D66" s="12">
        <v>2066000</v>
      </c>
      <c r="E66" s="28"/>
      <c r="F66" s="29" t="s">
        <v>20</v>
      </c>
      <c r="G66" s="14" t="s">
        <v>27</v>
      </c>
      <c r="H66" s="12">
        <v>0</v>
      </c>
    </row>
    <row r="67" spans="1:8" ht="19.5" customHeight="1">
      <c r="A67" s="17"/>
      <c r="B67" s="17"/>
      <c r="C67" s="17"/>
      <c r="D67" s="35">
        <f>SUM(D62:D66)</f>
        <v>21075704.39</v>
      </c>
      <c r="E67" s="30"/>
      <c r="F67" s="18"/>
      <c r="G67" s="19"/>
      <c r="H67" s="35">
        <f>SUM(H62:H66)</f>
        <v>484073.78</v>
      </c>
    </row>
    <row r="68" spans="1:8" ht="19.5" customHeight="1">
      <c r="A68" s="31"/>
      <c r="B68" s="31"/>
      <c r="C68" s="31"/>
      <c r="D68" s="31">
        <f>D61+D67</f>
        <v>80586468.93</v>
      </c>
      <c r="E68" s="62" t="s">
        <v>21</v>
      </c>
      <c r="F68" s="63"/>
      <c r="G68" s="32"/>
      <c r="H68" s="31">
        <f>H61+H67</f>
        <v>5046567.19</v>
      </c>
    </row>
    <row r="69" spans="1:8" ht="19.5" customHeight="1">
      <c r="A69" s="23"/>
      <c r="B69" s="23"/>
      <c r="C69" s="23"/>
      <c r="D69" s="9"/>
      <c r="E69" s="49" t="s">
        <v>22</v>
      </c>
      <c r="F69" s="49"/>
      <c r="G69" s="25"/>
      <c r="H69" s="9"/>
    </row>
    <row r="70" spans="1:8" ht="19.5" customHeight="1">
      <c r="A70" s="23"/>
      <c r="B70" s="23"/>
      <c r="C70" s="23"/>
      <c r="D70" s="36"/>
      <c r="E70" s="50" t="s">
        <v>45</v>
      </c>
      <c r="F70" s="50"/>
      <c r="G70" s="25"/>
      <c r="H70" s="36"/>
    </row>
    <row r="71" spans="1:8" ht="19.5" customHeight="1">
      <c r="A71" s="23"/>
      <c r="B71" s="23"/>
      <c r="C71" s="23"/>
      <c r="D71" s="36">
        <v>7531819.03</v>
      </c>
      <c r="E71" s="51" t="s">
        <v>46</v>
      </c>
      <c r="F71" s="51"/>
      <c r="G71" s="25"/>
      <c r="H71" s="36">
        <v>905396.7</v>
      </c>
    </row>
    <row r="72" spans="1:8" ht="19.5" customHeight="1">
      <c r="A72" s="23"/>
      <c r="B72" s="23"/>
      <c r="C72" s="23"/>
      <c r="D72" s="31">
        <v>26842556.86</v>
      </c>
      <c r="E72" s="51" t="s">
        <v>23</v>
      </c>
      <c r="F72" s="51"/>
      <c r="G72" s="25"/>
      <c r="H72" s="31">
        <v>26842556.86</v>
      </c>
    </row>
    <row r="73" spans="1:8" ht="19.5" customHeight="1">
      <c r="A73" s="23"/>
      <c r="B73" s="23"/>
      <c r="C73" s="23"/>
      <c r="D73" s="21"/>
      <c r="E73" s="37"/>
      <c r="F73" s="37"/>
      <c r="G73" s="25"/>
      <c r="H73" s="21"/>
    </row>
    <row r="74" spans="1:8" ht="19.5" customHeight="1">
      <c r="A74" s="23"/>
      <c r="B74" s="23"/>
      <c r="C74" s="23"/>
      <c r="D74" s="23"/>
      <c r="E74" s="24"/>
      <c r="F74" s="24"/>
      <c r="G74" s="25"/>
      <c r="H74" s="23"/>
    </row>
    <row r="75" spans="1:8" ht="21" customHeight="1">
      <c r="A75" s="23"/>
      <c r="B75" s="47" t="s">
        <v>50</v>
      </c>
      <c r="C75" s="47"/>
      <c r="D75" s="23"/>
      <c r="E75" s="24"/>
      <c r="F75" s="48" t="s">
        <v>26</v>
      </c>
      <c r="G75" s="48"/>
      <c r="H75" s="23"/>
    </row>
    <row r="76" spans="1:8" ht="20.25" customHeight="1">
      <c r="A76" s="23"/>
      <c r="B76" s="47" t="s">
        <v>31</v>
      </c>
      <c r="C76" s="47"/>
      <c r="D76" s="23"/>
      <c r="E76" s="24"/>
      <c r="F76" s="48" t="s">
        <v>30</v>
      </c>
      <c r="G76" s="48"/>
      <c r="H76" s="23"/>
    </row>
    <row r="77" spans="1:8" ht="20.25" customHeight="1">
      <c r="A77" s="23"/>
      <c r="B77" s="38"/>
      <c r="C77" s="38"/>
      <c r="D77" s="23"/>
      <c r="E77" s="24"/>
      <c r="F77" s="25"/>
      <c r="G77" s="25"/>
      <c r="H77" s="23"/>
    </row>
    <row r="78" spans="1:8" ht="20.25" customHeight="1">
      <c r="A78" s="23"/>
      <c r="B78" s="23"/>
      <c r="C78" s="23"/>
      <c r="D78" s="23" t="s">
        <v>33</v>
      </c>
      <c r="E78" s="24"/>
      <c r="F78" s="24"/>
      <c r="G78" s="25"/>
      <c r="H78" s="23"/>
    </row>
    <row r="79" spans="1:8" ht="21">
      <c r="A79" s="23"/>
      <c r="B79" s="23"/>
      <c r="C79" s="23"/>
      <c r="D79" s="23" t="s">
        <v>51</v>
      </c>
      <c r="E79" s="24"/>
      <c r="F79" s="24"/>
      <c r="G79" s="25"/>
      <c r="H79" s="23"/>
    </row>
    <row r="80" spans="1:8" ht="21">
      <c r="A80" s="23"/>
      <c r="B80" s="23"/>
      <c r="C80" s="23"/>
      <c r="D80" s="23"/>
      <c r="E80" s="24"/>
      <c r="F80" s="24"/>
      <c r="G80" s="25"/>
      <c r="H80" s="23"/>
    </row>
    <row r="81" spans="1:8" ht="21">
      <c r="A81" s="23"/>
      <c r="B81" s="23"/>
      <c r="C81" s="23"/>
      <c r="D81" s="23"/>
      <c r="E81" s="24"/>
      <c r="F81" s="24"/>
      <c r="G81" s="25"/>
      <c r="H81" s="23"/>
    </row>
    <row r="82" spans="1:8" ht="21">
      <c r="A82" s="46" t="s">
        <v>28</v>
      </c>
      <c r="B82" s="46"/>
      <c r="C82" s="46"/>
      <c r="D82" s="46"/>
      <c r="E82" s="46"/>
      <c r="F82" s="46"/>
      <c r="G82" s="46"/>
      <c r="H82" s="46"/>
    </row>
    <row r="83" spans="1:8" ht="21">
      <c r="A83" s="46" t="s">
        <v>67</v>
      </c>
      <c r="B83" s="46"/>
      <c r="C83" s="46"/>
      <c r="D83" s="46"/>
      <c r="E83" s="46"/>
      <c r="F83" s="46"/>
      <c r="G83" s="46"/>
      <c r="H83" s="46"/>
    </row>
    <row r="84" spans="1:8" ht="21">
      <c r="A84" s="46" t="s">
        <v>85</v>
      </c>
      <c r="B84" s="46"/>
      <c r="C84" s="46"/>
      <c r="D84" s="46"/>
      <c r="E84" s="46"/>
      <c r="F84" s="46"/>
      <c r="G84" s="46"/>
      <c r="H84" s="46"/>
    </row>
    <row r="86" spans="1:2" ht="23.25">
      <c r="A86" s="39" t="s">
        <v>68</v>
      </c>
      <c r="B86" s="2" t="s">
        <v>52</v>
      </c>
    </row>
    <row r="87" ht="23.25">
      <c r="A87" s="39" t="s">
        <v>69</v>
      </c>
    </row>
    <row r="88" spans="1:6" ht="23.25">
      <c r="A88" s="39"/>
      <c r="F88" s="8"/>
    </row>
    <row r="89" spans="2:8" ht="21">
      <c r="B89" s="2" t="s">
        <v>18</v>
      </c>
      <c r="F89" s="8" t="s">
        <v>25</v>
      </c>
      <c r="H89" s="2">
        <v>0</v>
      </c>
    </row>
    <row r="90" spans="2:8" ht="21">
      <c r="B90" s="2" t="s">
        <v>19</v>
      </c>
      <c r="F90" s="8" t="s">
        <v>25</v>
      </c>
      <c r="H90" s="2">
        <v>248710</v>
      </c>
    </row>
    <row r="91" spans="2:8" ht="21.75" thickBot="1">
      <c r="B91" s="46" t="s">
        <v>58</v>
      </c>
      <c r="C91" s="46"/>
      <c r="D91" s="46"/>
      <c r="E91" s="46"/>
      <c r="H91" s="3">
        <f>SUM(H89:H90)</f>
        <v>248710</v>
      </c>
    </row>
    <row r="92" ht="21.75" thickTop="1"/>
    <row r="93" spans="1:2" ht="23.25">
      <c r="A93" s="39" t="s">
        <v>59</v>
      </c>
      <c r="B93" s="2" t="s">
        <v>60</v>
      </c>
    </row>
    <row r="94" spans="2:8" ht="21">
      <c r="B94" s="2" t="s">
        <v>29</v>
      </c>
      <c r="F94" s="8" t="s">
        <v>25</v>
      </c>
      <c r="H94" s="2">
        <v>16295.78</v>
      </c>
    </row>
    <row r="95" spans="2:8" ht="21">
      <c r="B95" s="2" t="s">
        <v>74</v>
      </c>
      <c r="F95" s="8" t="s">
        <v>25</v>
      </c>
      <c r="H95" s="2">
        <v>1085</v>
      </c>
    </row>
    <row r="96" spans="2:8" ht="21">
      <c r="B96" s="2" t="s">
        <v>84</v>
      </c>
      <c r="F96" s="8" t="s">
        <v>25</v>
      </c>
      <c r="H96" s="2">
        <v>41464</v>
      </c>
    </row>
    <row r="97" spans="2:8" ht="21">
      <c r="B97" s="2" t="s">
        <v>75</v>
      </c>
      <c r="F97" s="8" t="s">
        <v>25</v>
      </c>
      <c r="H97" s="2">
        <v>819</v>
      </c>
    </row>
    <row r="98" spans="2:8" ht="21">
      <c r="B98" s="2" t="s">
        <v>76</v>
      </c>
      <c r="F98" s="8" t="s">
        <v>25</v>
      </c>
      <c r="H98" s="2">
        <v>0</v>
      </c>
    </row>
    <row r="99" spans="2:8" ht="21">
      <c r="B99" s="2" t="s">
        <v>77</v>
      </c>
      <c r="F99" s="8" t="s">
        <v>25</v>
      </c>
      <c r="H99" s="2">
        <v>0</v>
      </c>
    </row>
    <row r="100" spans="2:8" ht="21.75" thickBot="1">
      <c r="B100" s="46" t="s">
        <v>58</v>
      </c>
      <c r="C100" s="46"/>
      <c r="D100" s="46"/>
      <c r="E100" s="46"/>
      <c r="H100" s="3">
        <f>SUM(H94:H99)</f>
        <v>59663.78</v>
      </c>
    </row>
    <row r="101" ht="21.75" thickTop="1"/>
  </sheetData>
  <sheetProtection/>
  <mergeCells count="43">
    <mergeCell ref="A1:H1"/>
    <mergeCell ref="A2:H2"/>
    <mergeCell ref="A3:H3"/>
    <mergeCell ref="A5:D5"/>
    <mergeCell ref="E5:F6"/>
    <mergeCell ref="G5:G6"/>
    <mergeCell ref="H5:H6"/>
    <mergeCell ref="E30:F30"/>
    <mergeCell ref="E18:F18"/>
    <mergeCell ref="E19:F19"/>
    <mergeCell ref="E20:F20"/>
    <mergeCell ref="E21:F21"/>
    <mergeCell ref="E23:F23"/>
    <mergeCell ref="E24:F24"/>
    <mergeCell ref="E31:F31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7:F37"/>
    <mergeCell ref="A40:D40"/>
    <mergeCell ref="E40:F41"/>
    <mergeCell ref="G40:G41"/>
    <mergeCell ref="H40:H41"/>
    <mergeCell ref="E68:F68"/>
    <mergeCell ref="E69:F69"/>
    <mergeCell ref="E70:F70"/>
    <mergeCell ref="E71:F71"/>
    <mergeCell ref="E72:F72"/>
    <mergeCell ref="B75:C75"/>
    <mergeCell ref="F75:G75"/>
    <mergeCell ref="B100:E100"/>
    <mergeCell ref="B76:C76"/>
    <mergeCell ref="F76:G76"/>
    <mergeCell ref="A82:H82"/>
    <mergeCell ref="A83:H83"/>
    <mergeCell ref="A84:H84"/>
    <mergeCell ref="B91:E91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2016-10-04T08:35:46Z</cp:lastPrinted>
  <dcterms:created xsi:type="dcterms:W3CDTF">2003-11-15T09:12:45Z</dcterms:created>
  <dcterms:modified xsi:type="dcterms:W3CDTF">2016-10-11T04:15:21Z</dcterms:modified>
  <cp:category/>
  <cp:version/>
  <cp:contentType/>
  <cp:contentStatus/>
</cp:coreProperties>
</file>