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กย.56" sheetId="1" r:id="rId1"/>
    <sheet name="สค.56" sheetId="2" r:id="rId2"/>
    <sheet name="กค.56" sheetId="3" r:id="rId3"/>
    <sheet name="มิย.56" sheetId="4" r:id="rId4"/>
    <sheet name="พค.56  " sheetId="5" r:id="rId5"/>
    <sheet name="เมย.56 " sheetId="6" r:id="rId6"/>
    <sheet name="มีค.56 " sheetId="7" r:id="rId7"/>
    <sheet name="กพ.56" sheetId="8" r:id="rId8"/>
    <sheet name="มค.56" sheetId="9" r:id="rId9"/>
    <sheet name="ธค.55" sheetId="10" r:id="rId10"/>
    <sheet name="พย.55" sheetId="11" r:id="rId11"/>
    <sheet name="ตค.55" sheetId="12" r:id="rId12"/>
    <sheet name="หมายเหตุ 1" sheetId="13" r:id="rId13"/>
    <sheet name="หมายเหตุ 2" sheetId="14" r:id="rId14"/>
    <sheet name="แบบฟอร์ม" sheetId="15" r:id="rId15"/>
  </sheets>
  <definedNames>
    <definedName name="_xlnm.Print_Area" localSheetId="14">'แบบฟอร์ม'!$A$1:$V$77</definedName>
  </definedNames>
  <calcPr fullCalcOnLoad="1"/>
</workbook>
</file>

<file path=xl/sharedStrings.xml><?xml version="1.0" encoding="utf-8"?>
<sst xmlns="http://schemas.openxmlformats.org/spreadsheetml/2006/main" count="1671" uniqueCount="173">
  <si>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</si>
  <si>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</si>
  <si>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</si>
  <si>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</si>
  <si>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</si>
  <si>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</si>
  <si>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</si>
  <si>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</si>
  <si>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</si>
  <si>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</si>
  <si>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</si>
  <si>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</si>
  <si>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</si>
  <si>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</si>
  <si>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</si>
  <si>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</si>
  <si>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</si>
  <si>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</si>
  <si>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</si>
  <si>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</si>
  <si>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</si>
  <si>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</si>
  <si>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</si>
  <si>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</si>
  <si>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</si>
  <si>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</si>
  <si>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</si>
  <si>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</si>
  <si>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</si>
  <si>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</si>
  <si>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</si>
  <si>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</si>
  <si>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</si>
  <si>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</si>
  <si>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</si>
  <si>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</si>
  <si>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</si>
  <si>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</si>
  <si>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</si>
  <si>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</si>
  <si>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</si>
  <si>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</si>
  <si>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</si>
  <si>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</si>
  <si>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</si>
  <si>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</si>
  <si>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</si>
  <si>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</si>
  <si>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</si>
  <si>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</si>
  <si>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</si>
  <si>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</si>
  <si>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</si>
  <si>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</si>
  <si>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</si>
  <si>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</si>
  <si>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</si>
  <si>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</si>
  <si>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</si>
  <si>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</si>
  <si>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</si>
  <si>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</si>
  <si>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</si>
  <si>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</si>
  <si>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</si>
  <si>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</si>
  <si>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</si>
  <si>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</si>
  <si>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</si>
  <si>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</si>
  <si>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</si>
  <si>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</si>
  <si>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</si>
  <si>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</si>
  <si>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</si>
  <si>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</si>
  <si>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</si>
  <si>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</si>
  <si>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</si>
  <si>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</si>
  <si>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</si>
  <si>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</si>
  <si>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</si>
  <si>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</si>
  <si>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</si>
  <si>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</si>
  <si>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</si>
  <si>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</si>
  <si>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</si>
  <si>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</si>
  <si>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</si>
  <si>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</si>
  <si>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</si>
  <si>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</si>
  <si>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</si>
  <si>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</si>
  <si>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</si>
  <si>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</si>
  <si>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</si>
  <si>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</si>
  <si>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</si>
  <si>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</si>
  <si>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</si>
  <si>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</si>
  <si>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</si>
  <si>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</si>
  <si>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</si>
  <si>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</si>
  <si>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</si>
  <si>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</si>
  <si>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</si>
  <si>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</si>
  <si>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</si>
  <si>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</si>
  <si>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</si>
  <si>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</si>
  <si>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</si>
  <si>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</si>
  <si>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</si>
  <si>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</si>
  <si>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</si>
  <si>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ค่าตอบแทน (รับคืนเงิน)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</si>
  <si>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</si>
  <si>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</si>
  <si>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</si>
  <si>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</si>
  <si>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หัวหน้าฝ่ายบริหารงานคลัง</t>
  </si>
  <si>
    <t xml:space="preserve">       (นางสุนีย์  เทพคง)</t>
  </si>
  <si>
    <t>หมายเหตุ  1  ประกอบรายงานรับ - จ่าย  เงินสด  31  ตุลาคม 2555</t>
  </si>
  <si>
    <t>หมายเหตุ  2  ประกอบรายงานรับ - จ่าย  เงินสด  31  ตุลาคม  2555</t>
  </si>
  <si>
    <t>ประจำเดือน ตุลาคม พ.ศ. 2555</t>
  </si>
  <si>
    <t>เงินรับฝาก - ดอกเบี้ยเงินฝากโครงการเศรษฐกิจชุมชน</t>
  </si>
  <si>
    <t>ประจำเดือน พฤศจิกายน พ.ศ. 2555</t>
  </si>
  <si>
    <t>ผู้อำนวยการกองคลัง</t>
  </si>
  <si>
    <t xml:space="preserve">  (นางสุนีย์  เทพคง)</t>
  </si>
  <si>
    <t>หมายเหตุ  1  ประกอบรายงานรับ - จ่าย  เงินสด  30  พฤศจิกายน 2555</t>
  </si>
  <si>
    <t>หมายเหตุ  2  ประกอบรายงานรับ - จ่าย  เงินสด  30  พฤศจิกายน  2555</t>
  </si>
  <si>
    <t>ประจำเดือน ธันวาคม พ.ศ. 2555</t>
  </si>
  <si>
    <t>ประจำเดือน มกราคม พ.ศ. 2556</t>
  </si>
  <si>
    <t>หมายเหตุ  1  ประกอบรายงานรับ - จ่าย  เงินสด  31  มกราคม 2556</t>
  </si>
  <si>
    <t>หมายเหตุ  2  ประกอบรายงานรับ - จ่าย  เงินสด  31  มกราคม  2556</t>
  </si>
  <si>
    <t>ปีงบประมาณ  2556</t>
  </si>
  <si>
    <t>หมายเหตุ  1  ประกอบรายงานรับ - จ่าย  เงินสด  28  กุมภาพันธ์ 2556</t>
  </si>
  <si>
    <t>เงินรับฝากอื่นๆ - เงินปันผลเฉลี่ยคืน</t>
  </si>
  <si>
    <t>หมายเหตุ  2  ประกอบรายงานรับ - จ่าย  เงินสด  28  กุมภาพันธ์  2556</t>
  </si>
  <si>
    <t>ประจำเดือน มีนาคม พ.ศ. 2556</t>
  </si>
  <si>
    <t>หมายเหตุ  1  ประกอบรายงานรับ - จ่าย  เงินสด  31  มีนาคม 2556</t>
  </si>
  <si>
    <t>หมายเหตุ  2  ประกอบรายงานรับ - จ่าย  เงินสด  31  มีนาคม  2556</t>
  </si>
  <si>
    <t>ประจำเดือน เมษายน พ.ศ. 2556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</si>
  <si>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</si>
  <si>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</si>
  <si>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</si>
  <si>
    <t>หมายเหตุ  1  ประกอบรายงานรับ - จ่าย  เงินสด  30  เมษายน 2556</t>
  </si>
  <si>
    <t>หมายเหตุ  2  ประกอบรายงานรับ - จ่าย  เงินสด  30  เมษายน  2556</t>
  </si>
  <si>
    <t>ประจำเดือน พฤษภาคม พ.ศ. 2556</t>
  </si>
  <si>
    <t>หมายเหตุ  1  ประกอบรายงานรับ - จ่าย  เงินสด  31  พฤษภาคม 2556</t>
  </si>
  <si>
    <t>หมายเหตุ  2  ประกอบรายงานรับ - จ่าย  เงินสด  31  พฤษภาคม  2556</t>
  </si>
  <si>
    <t>รองปลัดเทศบาล  รักษาราชการแทน</t>
  </si>
  <si>
    <t>(นายปรีชา  บุญรักษา)</t>
  </si>
  <si>
    <t>ประจำเดือน มิถุนายน พ.ศ. 2556</t>
  </si>
  <si>
    <t>หมายเหตุ  1  ประกอบรายงานรับ - จ่าย  เงินสด  30  มิถุนายน 2556</t>
  </si>
  <si>
    <t>เงินรับฝากอื่นๆ - เงินทุนโครงการเศรษฐกิจชุมชน ทต.ชะมาย บัญชี 2</t>
  </si>
  <si>
    <t>หมายเหตุ  2  ประกอบรายงานรับ - จ่าย  เงินสด  30  มิถุนายน  2556</t>
  </si>
  <si>
    <t>ประจำเดือน กรกฎาคม พ.ศ. 2556</t>
  </si>
  <si>
    <t>หมายเหตุ  1  ประกอบรายงานรับ - จ่าย  เงินสด  31  กรกฏาคม 2556</t>
  </si>
  <si>
    <t>หมายเหตุ  2  ประกอบรายงานรับ - จ่าย  เงินสด  31  กรกฏาคม  2556</t>
  </si>
  <si>
    <t>ประจำเดือน สิงหาคม พ.ศ. 2556</t>
  </si>
  <si>
    <t>หมายเหตุ  1  ประกอบรายงานรับ - จ่าย  เงินสด  31  สิงหาคม 2556</t>
  </si>
  <si>
    <t>หมายเหตุ  2  ประกอบรายงานรับ - จ่าย  เงินสด  31  สิงหาคม  2556</t>
  </si>
  <si>
    <t>ประจำเดือน กันยายน พ.ศ. 2556</t>
  </si>
  <si>
    <t>เงินอุดหนุนเฉพาะกิจค้างจ่าย</t>
  </si>
  <si>
    <t>หมายเหตุ  1  ประกอบรายงานรับ - จ่าย  เงินสด  30  กันยายน 2556</t>
  </si>
  <si>
    <t>หมายเหตุ  2  ประกอบรายงานรับ - จ่าย  เงินสด  30  กันยายน  2556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</si>
</sst>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60" xfId="38" applyFont="1" applyBorder="1" applyAlignment="1">
      <alignment horizontal="center"/>
    </xf>
    <xf numFmtId="43" fontId="3" fillId="0" borderId="25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20" xfId="38" applyFont="1" applyBorder="1" applyAlignment="1">
      <alignment horizontal="right" vertical="center"/>
    </xf>
    <xf numFmtId="43" fontId="3" fillId="0" borderId="23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60" xfId="38" applyFont="1" applyBorder="1" applyAlignment="1">
      <alignment horizontal="center" vertical="center"/>
    </xf>
    <xf numFmtId="43" fontId="3" fillId="0" borderId="25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64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5" xfId="38" applyFont="1" applyBorder="1" applyAlignment="1">
      <alignment horizontal="center" vertical="center"/>
    </xf>
    <xf numFmtId="43" fontId="3" fillId="0" borderId="19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207" fontId="3" fillId="0" borderId="12" xfId="38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4" fontId="3" fillId="0" borderId="12" xfId="38" applyNumberFormat="1" applyFont="1" applyBorder="1" applyAlignment="1">
      <alignment horizontal="right" vertical="center"/>
    </xf>
    <xf numFmtId="209" fontId="3" fillId="0" borderId="18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9" xfId="38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29">
      <selection activeCell="J68" sqref="J68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24" t="s">
        <v>0</v>
      </c>
      <c r="B4" s="124"/>
      <c r="C4" s="124"/>
      <c r="D4" s="124"/>
      <c r="E4" s="124"/>
      <c r="F4" s="124"/>
    </row>
    <row r="5" spans="1:6" ht="24" thickBot="1">
      <c r="A5" s="79"/>
      <c r="B5" s="79"/>
      <c r="C5" s="114" t="s">
        <v>113</v>
      </c>
      <c r="D5" s="114"/>
      <c r="E5" s="6"/>
      <c r="F5" s="79" t="s">
        <v>169</v>
      </c>
    </row>
    <row r="6" spans="1:6" ht="24" thickTop="1">
      <c r="A6" s="125" t="s">
        <v>3</v>
      </c>
      <c r="B6" s="126"/>
      <c r="C6" s="127" t="s">
        <v>5</v>
      </c>
      <c r="D6" s="128"/>
      <c r="E6" s="8"/>
      <c r="F6" s="105"/>
    </row>
    <row r="7" spans="1:6" ht="23.25">
      <c r="A7" s="80" t="s">
        <v>1</v>
      </c>
      <c r="B7" s="80" t="s">
        <v>4</v>
      </c>
      <c r="C7" s="129"/>
      <c r="D7" s="130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31"/>
      <c r="D8" s="132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39398413.34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6288131.6</v>
      </c>
      <c r="C11" s="17" t="s">
        <v>10</v>
      </c>
      <c r="D11" s="16"/>
      <c r="E11" s="10" t="s">
        <v>79</v>
      </c>
      <c r="F11" s="93">
        <v>14614.23</v>
      </c>
    </row>
    <row r="12" spans="1:6" ht="23.25">
      <c r="A12" s="82">
        <v>1942000</v>
      </c>
      <c r="B12" s="93">
        <v>2047607</v>
      </c>
      <c r="C12" s="17" t="s">
        <v>11</v>
      </c>
      <c r="D12" s="16"/>
      <c r="E12" s="10" t="s">
        <v>80</v>
      </c>
      <c r="F12" s="93">
        <v>100683</v>
      </c>
    </row>
    <row r="13" spans="1:6" ht="23.25">
      <c r="A13" s="82">
        <v>3610000</v>
      </c>
      <c r="B13" s="93">
        <v>514556.43</v>
      </c>
      <c r="C13" s="17" t="s">
        <v>12</v>
      </c>
      <c r="D13" s="16"/>
      <c r="E13" s="10" t="s">
        <v>81</v>
      </c>
      <c r="F13" s="93">
        <v>38907.76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1990849.2</v>
      </c>
      <c r="C15" s="17" t="s">
        <v>14</v>
      </c>
      <c r="D15" s="16"/>
      <c r="E15" s="10" t="s">
        <v>82</v>
      </c>
      <c r="F15" s="93">
        <v>186960.7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40494016.59</v>
      </c>
      <c r="C17" s="17" t="s">
        <v>16</v>
      </c>
      <c r="D17" s="16"/>
      <c r="E17" s="10" t="s">
        <v>83</v>
      </c>
      <c r="F17" s="93">
        <v>3872580.31</v>
      </c>
    </row>
    <row r="18" spans="1:6" ht="23.25">
      <c r="A18" s="84">
        <v>42000000</v>
      </c>
      <c r="B18" s="93">
        <v>11615256.56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62950417.38</v>
      </c>
      <c r="D19" s="5" t="s">
        <v>65</v>
      </c>
      <c r="E19" s="10"/>
      <c r="F19" s="99">
        <f>SUM(F11:F18)</f>
        <v>4213746</v>
      </c>
    </row>
    <row r="20" spans="1:6" ht="24" thickTop="1">
      <c r="A20" s="86"/>
      <c r="B20" s="93">
        <v>14527512</v>
      </c>
      <c r="C20" s="17" t="s">
        <v>78</v>
      </c>
      <c r="D20" s="16"/>
      <c r="E20" s="10" t="s">
        <v>102</v>
      </c>
      <c r="F20" s="93">
        <v>252800</v>
      </c>
    </row>
    <row r="21" spans="1:6" ht="23.25">
      <c r="A21" s="86"/>
      <c r="B21" s="93">
        <v>36248.02</v>
      </c>
      <c r="C21" s="17" t="s">
        <v>39</v>
      </c>
      <c r="D21" s="16"/>
      <c r="E21" s="10" t="s">
        <v>84</v>
      </c>
      <c r="F21" s="93">
        <v>15000</v>
      </c>
    </row>
    <row r="22" spans="1:6" ht="23.25">
      <c r="A22" s="86"/>
      <c r="B22" s="93">
        <v>1927269.46</v>
      </c>
      <c r="C22" s="17" t="s">
        <v>73</v>
      </c>
      <c r="D22" s="16"/>
      <c r="E22" s="10" t="s">
        <v>103</v>
      </c>
      <c r="F22" s="93">
        <v>137616.99</v>
      </c>
    </row>
    <row r="23" spans="1:6" ht="23.25">
      <c r="A23" s="86"/>
      <c r="B23" s="93">
        <v>12960</v>
      </c>
      <c r="C23" s="17" t="s">
        <v>72</v>
      </c>
      <c r="D23" s="16"/>
      <c r="E23" s="10" t="s">
        <v>85</v>
      </c>
      <c r="F23" s="93">
        <v>1260</v>
      </c>
    </row>
    <row r="24" spans="1:6" ht="23.25">
      <c r="A24" s="86"/>
      <c r="B24" s="93">
        <v>0</v>
      </c>
      <c r="C24" s="133" t="s">
        <v>34</v>
      </c>
      <c r="D24" s="134"/>
      <c r="E24" s="10" t="s">
        <v>89</v>
      </c>
      <c r="F24" s="93">
        <v>0</v>
      </c>
    </row>
    <row r="25" spans="1:6" ht="23.25">
      <c r="A25" s="86"/>
      <c r="B25" s="93">
        <v>0</v>
      </c>
      <c r="C25" s="133" t="s">
        <v>62</v>
      </c>
      <c r="D25" s="134"/>
      <c r="E25" s="10" t="s">
        <v>94</v>
      </c>
      <c r="F25" s="93">
        <v>0</v>
      </c>
    </row>
    <row r="26" spans="1:6" ht="23.25">
      <c r="A26" s="86"/>
      <c r="B26" s="93">
        <v>18000</v>
      </c>
      <c r="C26" s="133" t="s">
        <v>98</v>
      </c>
      <c r="D26" s="134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7420</v>
      </c>
      <c r="C29" s="17" t="s">
        <v>149</v>
      </c>
      <c r="D29" s="16"/>
      <c r="E29" s="10"/>
      <c r="F29" s="93">
        <v>0</v>
      </c>
    </row>
    <row r="30" spans="1:6" ht="23.25">
      <c r="A30" s="86"/>
      <c r="B30" s="93">
        <v>540</v>
      </c>
      <c r="C30" s="17" t="s">
        <v>150</v>
      </c>
      <c r="D30" s="16"/>
      <c r="E30" s="10"/>
      <c r="F30" s="93">
        <v>0</v>
      </c>
    </row>
    <row r="31" spans="1:6" ht="24" thickBot="1">
      <c r="A31" s="86"/>
      <c r="B31" s="95">
        <v>21530</v>
      </c>
      <c r="C31" s="5" t="s">
        <v>151</v>
      </c>
      <c r="D31" s="17"/>
      <c r="E31" s="19"/>
      <c r="F31" s="93">
        <v>0</v>
      </c>
    </row>
    <row r="32" spans="1:6" ht="24" thickBot="1">
      <c r="A32" s="86"/>
      <c r="B32" s="97">
        <f>SUM(B20:B31)</f>
        <v>16551479.48</v>
      </c>
      <c r="E32" s="122"/>
      <c r="F32" s="96">
        <f>SUM(F20:F31)</f>
        <v>406676.99</v>
      </c>
    </row>
    <row r="33" spans="1:6" ht="24.75" thickBot="1" thickTop="1">
      <c r="A33" s="86"/>
      <c r="B33" s="97">
        <f>B19+B32</f>
        <v>79501896.86</v>
      </c>
      <c r="C33" s="136" t="s">
        <v>27</v>
      </c>
      <c r="D33" s="136"/>
      <c r="E33" s="36"/>
      <c r="F33" s="97">
        <f>F19+F32</f>
        <v>4620422.99</v>
      </c>
    </row>
    <row r="34" spans="1:6" ht="24" thickTop="1">
      <c r="A34" s="86"/>
      <c r="B34" s="83"/>
      <c r="C34" s="112"/>
      <c r="D34" s="112"/>
      <c r="E34" s="121"/>
      <c r="F34" s="123"/>
    </row>
    <row r="35" spans="1:6" ht="23.25">
      <c r="A35" s="86"/>
      <c r="B35" s="83"/>
      <c r="C35" s="112"/>
      <c r="D35" s="112"/>
      <c r="E35" s="121"/>
      <c r="F35" s="83"/>
    </row>
    <row r="36" spans="1:6" ht="24" thickBot="1">
      <c r="A36" s="86"/>
      <c r="B36" s="83"/>
      <c r="C36" s="112"/>
      <c r="D36" s="112"/>
      <c r="E36" s="121"/>
      <c r="F36" s="83"/>
    </row>
    <row r="37" spans="1:6" s="74" customFormat="1" ht="19.5" customHeight="1" thickTop="1">
      <c r="A37" s="137" t="s">
        <v>3</v>
      </c>
      <c r="B37" s="138"/>
      <c r="C37" s="127" t="s">
        <v>5</v>
      </c>
      <c r="D37" s="128"/>
      <c r="E37" s="75"/>
      <c r="F37" s="100" t="s">
        <v>8</v>
      </c>
    </row>
    <row r="38" spans="1:6" s="74" customFormat="1" ht="19.5" customHeight="1">
      <c r="A38" s="87" t="s">
        <v>1</v>
      </c>
      <c r="B38" s="87" t="s">
        <v>4</v>
      </c>
      <c r="C38" s="129"/>
      <c r="D38" s="130"/>
      <c r="E38" s="76" t="s">
        <v>6</v>
      </c>
      <c r="F38" s="101" t="s">
        <v>4</v>
      </c>
    </row>
    <row r="39" spans="1:6" s="74" customFormat="1" ht="15.75" customHeight="1" thickBot="1">
      <c r="A39" s="88" t="s">
        <v>2</v>
      </c>
      <c r="B39" s="88" t="s">
        <v>2</v>
      </c>
      <c r="C39" s="131"/>
      <c r="D39" s="132"/>
      <c r="E39" s="77" t="s">
        <v>7</v>
      </c>
      <c r="F39" s="102" t="s">
        <v>2</v>
      </c>
    </row>
    <row r="40" spans="1:6" ht="19.5" customHeight="1" thickTop="1">
      <c r="A40" s="108"/>
      <c r="B40" s="92"/>
      <c r="C40" s="109" t="s">
        <v>28</v>
      </c>
      <c r="D40" s="13"/>
      <c r="E40" s="8"/>
      <c r="F40" s="93"/>
    </row>
    <row r="41" spans="1:6" ht="19.5" customHeight="1">
      <c r="A41" s="82">
        <v>4646700</v>
      </c>
      <c r="B41" s="93">
        <v>1944982.66</v>
      </c>
      <c r="C41" s="91"/>
      <c r="D41" s="16" t="s">
        <v>29</v>
      </c>
      <c r="E41" s="10" t="s">
        <v>109</v>
      </c>
      <c r="F41" s="93">
        <v>47260</v>
      </c>
    </row>
    <row r="42" spans="1:6" ht="19.5" customHeight="1">
      <c r="A42" s="82">
        <v>0</v>
      </c>
      <c r="B42" s="93">
        <v>9960100</v>
      </c>
      <c r="C42" s="91"/>
      <c r="D42" s="16" t="s">
        <v>29</v>
      </c>
      <c r="E42" s="10" t="s">
        <v>109</v>
      </c>
      <c r="F42" s="93">
        <v>1070600</v>
      </c>
    </row>
    <row r="43" spans="1:6" ht="19.5" customHeight="1">
      <c r="A43" s="82">
        <v>2848320</v>
      </c>
      <c r="B43" s="93">
        <v>2848320</v>
      </c>
      <c r="C43" s="91"/>
      <c r="D43" s="16" t="s">
        <v>106</v>
      </c>
      <c r="E43" s="10" t="s">
        <v>86</v>
      </c>
      <c r="F43" s="93">
        <v>237360</v>
      </c>
    </row>
    <row r="44" spans="1:6" ht="19.5" customHeight="1">
      <c r="A44" s="82">
        <v>8566690</v>
      </c>
      <c r="B44" s="93">
        <v>6146128</v>
      </c>
      <c r="C44" s="91"/>
      <c r="D44" s="16" t="s">
        <v>107</v>
      </c>
      <c r="E44" s="10" t="s">
        <v>87</v>
      </c>
      <c r="F44" s="93">
        <v>640288</v>
      </c>
    </row>
    <row r="45" spans="1:6" ht="19.5" customHeight="1">
      <c r="A45" s="82">
        <v>337470</v>
      </c>
      <c r="B45" s="93">
        <v>324989</v>
      </c>
      <c r="C45" s="91"/>
      <c r="D45" s="16" t="s">
        <v>31</v>
      </c>
      <c r="E45" s="10" t="s">
        <v>87</v>
      </c>
      <c r="F45" s="93">
        <v>27285</v>
      </c>
    </row>
    <row r="46" spans="1:6" ht="19.5" customHeight="1">
      <c r="A46" s="82">
        <v>6961310</v>
      </c>
      <c r="B46" s="93">
        <v>6003910</v>
      </c>
      <c r="C46" s="17"/>
      <c r="D46" s="16" t="s">
        <v>32</v>
      </c>
      <c r="E46" s="10" t="s">
        <v>87</v>
      </c>
      <c r="F46" s="93">
        <v>537000</v>
      </c>
    </row>
    <row r="47" spans="1:6" ht="19.5" customHeight="1">
      <c r="A47" s="82"/>
      <c r="B47" s="93">
        <v>45000</v>
      </c>
      <c r="C47" s="17"/>
      <c r="D47" s="16" t="s">
        <v>32</v>
      </c>
      <c r="E47" s="10"/>
      <c r="F47" s="93">
        <v>45000</v>
      </c>
    </row>
    <row r="48" spans="1:6" ht="19.5" customHeight="1">
      <c r="A48" s="82">
        <v>2658990</v>
      </c>
      <c r="B48" s="93">
        <v>2081214</v>
      </c>
      <c r="C48" s="17"/>
      <c r="D48" s="16" t="s">
        <v>33</v>
      </c>
      <c r="E48" s="10" t="s">
        <v>88</v>
      </c>
      <c r="F48" s="93">
        <v>327001</v>
      </c>
    </row>
    <row r="49" spans="1:6" ht="19.5" customHeight="1">
      <c r="A49" s="82">
        <v>14687500</v>
      </c>
      <c r="B49" s="93">
        <v>6328840</v>
      </c>
      <c r="C49" s="17"/>
      <c r="D49" s="16" t="s">
        <v>34</v>
      </c>
      <c r="E49" s="10" t="s">
        <v>89</v>
      </c>
      <c r="F49" s="93">
        <v>1126600</v>
      </c>
    </row>
    <row r="50" spans="1:6" ht="19.5" customHeight="1">
      <c r="A50" s="82"/>
      <c r="B50" s="93">
        <v>240200</v>
      </c>
      <c r="C50" s="17"/>
      <c r="D50" s="16" t="s">
        <v>34</v>
      </c>
      <c r="E50" s="10"/>
      <c r="F50" s="93">
        <v>240200</v>
      </c>
    </row>
    <row r="51" spans="1:6" ht="19.5" customHeight="1">
      <c r="A51" s="82">
        <v>6470700</v>
      </c>
      <c r="B51" s="93">
        <v>4594092.47</v>
      </c>
      <c r="C51" s="17"/>
      <c r="D51" s="16" t="s">
        <v>35</v>
      </c>
      <c r="E51" s="10" t="s">
        <v>90</v>
      </c>
      <c r="F51" s="93">
        <v>651887</v>
      </c>
    </row>
    <row r="52" spans="1:6" ht="19.5" customHeight="1">
      <c r="A52" s="82"/>
      <c r="B52" s="93">
        <v>220000</v>
      </c>
      <c r="C52" s="17"/>
      <c r="D52" s="16" t="s">
        <v>35</v>
      </c>
      <c r="E52" s="10"/>
      <c r="F52" s="93">
        <v>0</v>
      </c>
    </row>
    <row r="53" spans="1:6" ht="19.5" customHeight="1">
      <c r="A53" s="82">
        <v>1050000</v>
      </c>
      <c r="B53" s="93">
        <v>740317.34</v>
      </c>
      <c r="C53" s="17"/>
      <c r="D53" s="16" t="s">
        <v>36</v>
      </c>
      <c r="E53" s="10" t="s">
        <v>91</v>
      </c>
      <c r="F53" s="93">
        <v>95928.48</v>
      </c>
    </row>
    <row r="54" spans="1:6" ht="19.5" customHeight="1">
      <c r="A54" s="82">
        <v>16263200</v>
      </c>
      <c r="B54" s="93">
        <v>6971073.57</v>
      </c>
      <c r="C54" s="17"/>
      <c r="D54" s="16" t="s">
        <v>108</v>
      </c>
      <c r="E54" s="10" t="s">
        <v>92</v>
      </c>
      <c r="F54" s="93">
        <v>4258290</v>
      </c>
    </row>
    <row r="55" spans="1:6" ht="19.5" customHeight="1">
      <c r="A55" s="82">
        <v>0</v>
      </c>
      <c r="B55" s="93">
        <v>65085.98</v>
      </c>
      <c r="C55" s="17"/>
      <c r="D55" s="16" t="s">
        <v>37</v>
      </c>
      <c r="E55" s="10"/>
      <c r="F55" s="93">
        <v>0</v>
      </c>
    </row>
    <row r="56" spans="1:6" ht="19.5" customHeight="1">
      <c r="A56" s="82">
        <v>27437000</v>
      </c>
      <c r="B56" s="93">
        <v>4875253</v>
      </c>
      <c r="C56" s="17"/>
      <c r="D56" s="16" t="s">
        <v>38</v>
      </c>
      <c r="E56" s="10" t="s">
        <v>93</v>
      </c>
      <c r="F56" s="93">
        <v>464000</v>
      </c>
    </row>
    <row r="57" spans="1:6" ht="19.5" customHeight="1">
      <c r="A57" s="82">
        <v>0</v>
      </c>
      <c r="B57" s="93">
        <v>1459000</v>
      </c>
      <c r="C57" s="17"/>
      <c r="D57" s="16" t="s">
        <v>38</v>
      </c>
      <c r="E57" s="10"/>
      <c r="F57" s="93">
        <v>0</v>
      </c>
    </row>
    <row r="58" spans="1:6" ht="19.5" customHeight="1">
      <c r="A58" s="82">
        <v>200000</v>
      </c>
      <c r="B58" s="93">
        <v>0</v>
      </c>
      <c r="C58" s="17"/>
      <c r="D58" s="16" t="s">
        <v>55</v>
      </c>
      <c r="E58" s="10" t="s">
        <v>110</v>
      </c>
      <c r="F58" s="93">
        <v>0</v>
      </c>
    </row>
    <row r="59" spans="1:6" ht="19.5" customHeight="1">
      <c r="A59" s="82">
        <v>4788600</v>
      </c>
      <c r="B59" s="93">
        <v>3406425.92</v>
      </c>
      <c r="C59" s="17"/>
      <c r="D59" s="16" t="s">
        <v>17</v>
      </c>
      <c r="E59" s="10" t="s">
        <v>111</v>
      </c>
      <c r="F59" s="93">
        <v>104732.43</v>
      </c>
    </row>
    <row r="60" spans="1:6" ht="19.5" customHeight="1" thickBot="1">
      <c r="A60" s="85">
        <f>SUM(A41:A59)</f>
        <v>96916480</v>
      </c>
      <c r="B60" s="94">
        <f>SUM(B41:B59)</f>
        <v>58254931.94</v>
      </c>
      <c r="C60" s="17"/>
      <c r="E60" s="10"/>
      <c r="F60" s="94">
        <f>SUM(F41:F59)</f>
        <v>9873431.91</v>
      </c>
    </row>
    <row r="61" spans="1:6" ht="19.5" customHeight="1" thickTop="1">
      <c r="A61" s="83"/>
      <c r="B61" s="93">
        <v>1471463.47</v>
      </c>
      <c r="C61" s="17"/>
      <c r="D61" s="5" t="s">
        <v>40</v>
      </c>
      <c r="E61" s="10" t="s">
        <v>103</v>
      </c>
      <c r="F61" s="93">
        <v>147897.19</v>
      </c>
    </row>
    <row r="62" spans="1:6" ht="19.5" customHeight="1">
      <c r="A62" s="86"/>
      <c r="B62" s="93">
        <v>948944</v>
      </c>
      <c r="C62" s="17"/>
      <c r="D62" s="16" t="s">
        <v>72</v>
      </c>
      <c r="E62" s="10" t="s">
        <v>85</v>
      </c>
      <c r="F62" s="93">
        <v>45150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8922895.64</v>
      </c>
      <c r="C64" s="17"/>
      <c r="D64" s="16" t="s">
        <v>71</v>
      </c>
      <c r="E64" s="10" t="s">
        <v>95</v>
      </c>
      <c r="F64" s="93">
        <v>0</v>
      </c>
    </row>
    <row r="65" spans="1:6" ht="19.5" customHeight="1">
      <c r="A65" s="86"/>
      <c r="B65" s="93">
        <v>10942557.47</v>
      </c>
      <c r="C65" s="17"/>
      <c r="D65" s="17" t="s">
        <v>39</v>
      </c>
      <c r="E65" s="10" t="s">
        <v>84</v>
      </c>
      <c r="F65" s="93">
        <v>21514.38</v>
      </c>
    </row>
    <row r="66" spans="1:6" ht="19.5" customHeight="1">
      <c r="A66" s="86"/>
      <c r="B66" s="93">
        <v>700</v>
      </c>
      <c r="C66" s="17"/>
      <c r="D66" s="17" t="s">
        <v>170</v>
      </c>
      <c r="E66" s="10"/>
      <c r="F66" s="93">
        <v>700</v>
      </c>
    </row>
    <row r="67" spans="1:6" ht="19.5" customHeight="1">
      <c r="A67" s="86"/>
      <c r="B67" s="103">
        <f>SUM(B61:B66)</f>
        <v>24449190.86</v>
      </c>
      <c r="C67" s="17"/>
      <c r="D67" s="17"/>
      <c r="E67" s="19"/>
      <c r="F67" s="103">
        <f>SUM(F61:F66)</f>
        <v>215261.57</v>
      </c>
    </row>
    <row r="68" spans="1:6" ht="19.5" customHeight="1">
      <c r="A68" s="86"/>
      <c r="B68" s="103">
        <f>B60+B67</f>
        <v>82704122.8</v>
      </c>
      <c r="C68" s="136" t="s">
        <v>41</v>
      </c>
      <c r="D68" s="136"/>
      <c r="E68" s="11"/>
      <c r="F68" s="103">
        <f>F60+F67</f>
        <v>10088693.48</v>
      </c>
    </row>
    <row r="69" spans="1:6" ht="18.75" customHeight="1">
      <c r="A69" s="86"/>
      <c r="B69" s="93"/>
      <c r="C69" s="136" t="s">
        <v>42</v>
      </c>
      <c r="D69" s="136"/>
      <c r="E69" s="11"/>
      <c r="F69" s="93"/>
    </row>
    <row r="70" spans="1:6" s="74" customFormat="1" ht="17.25" customHeight="1">
      <c r="A70" s="89"/>
      <c r="B70" s="119"/>
      <c r="C70" s="139" t="s">
        <v>43</v>
      </c>
      <c r="D70" s="139"/>
      <c r="E70" s="73"/>
      <c r="F70" s="104"/>
    </row>
    <row r="71" spans="1:6" ht="19.5" customHeight="1">
      <c r="A71" s="86"/>
      <c r="B71" s="113">
        <v>3202225.94</v>
      </c>
      <c r="C71" s="136" t="s">
        <v>44</v>
      </c>
      <c r="D71" s="136"/>
      <c r="E71" s="11"/>
      <c r="F71" s="113">
        <v>5468270.49</v>
      </c>
    </row>
    <row r="72" spans="2:6" ht="19.5" customHeight="1">
      <c r="B72" s="103">
        <v>33930142.85</v>
      </c>
      <c r="C72" s="136" t="s">
        <v>45</v>
      </c>
      <c r="D72" s="136"/>
      <c r="E72" s="11"/>
      <c r="F72" s="103">
        <v>33930142.85</v>
      </c>
    </row>
    <row r="73" spans="2:6" ht="10.5" customHeight="1">
      <c r="B73" s="83"/>
      <c r="C73" s="112"/>
      <c r="D73" s="112"/>
      <c r="E73" s="112"/>
      <c r="F73" s="83"/>
    </row>
    <row r="74" spans="2:6" ht="10.5" customHeight="1">
      <c r="B74" s="83"/>
      <c r="C74" s="112"/>
      <c r="D74" s="112"/>
      <c r="E74" s="112"/>
      <c r="F74" s="83"/>
    </row>
    <row r="75" spans="1:6" s="22" customFormat="1" ht="21" customHeight="1">
      <c r="A75" s="90"/>
      <c r="B75" s="135" t="s">
        <v>76</v>
      </c>
      <c r="C75" s="135"/>
      <c r="D75" s="135"/>
      <c r="E75" s="135" t="s">
        <v>77</v>
      </c>
      <c r="F75" s="135"/>
    </row>
    <row r="76" spans="1:6" s="22" customFormat="1" ht="20.25" customHeight="1">
      <c r="A76" s="90"/>
      <c r="B76" s="90"/>
      <c r="C76" s="140" t="s">
        <v>134</v>
      </c>
      <c r="D76" s="140"/>
      <c r="E76" s="135" t="s">
        <v>97</v>
      </c>
      <c r="F76" s="135"/>
    </row>
    <row r="77" spans="1:6" s="22" customFormat="1" ht="19.5" customHeight="1">
      <c r="A77" s="90"/>
      <c r="B77" s="90"/>
      <c r="C77" s="140" t="s">
        <v>133</v>
      </c>
      <c r="D77" s="140"/>
      <c r="E77" s="135" t="s">
        <v>122</v>
      </c>
      <c r="F77" s="135"/>
    </row>
    <row r="78" spans="1:6" s="22" customFormat="1" ht="19.5" customHeight="1">
      <c r="A78" s="90"/>
      <c r="B78" s="90"/>
      <c r="C78" s="116"/>
      <c r="D78" s="116"/>
      <c r="E78" s="135"/>
      <c r="F78" s="135"/>
    </row>
    <row r="79" spans="1:6" ht="19.5" customHeight="1">
      <c r="A79" s="141" t="s">
        <v>124</v>
      </c>
      <c r="B79" s="142"/>
      <c r="C79" s="142"/>
      <c r="D79" s="142"/>
      <c r="E79" s="142"/>
      <c r="F79" s="142"/>
    </row>
    <row r="80" spans="1:6" ht="19.5" customHeight="1">
      <c r="A80" s="141" t="s">
        <v>123</v>
      </c>
      <c r="B80" s="141"/>
      <c r="C80" s="141"/>
      <c r="D80" s="141"/>
      <c r="E80" s="141"/>
      <c r="F80" s="141"/>
    </row>
    <row r="81" ht="23.25" customHeight="1"/>
    <row r="82" ht="23.25" customHeight="1"/>
    <row r="83" ht="23.25" customHeight="1"/>
  </sheetData>
  <sheetProtection/>
  <mergeCells count="23">
    <mergeCell ref="C77:D77"/>
    <mergeCell ref="E77:F77"/>
    <mergeCell ref="E78:F78"/>
    <mergeCell ref="A79:F79"/>
    <mergeCell ref="A80:F80"/>
    <mergeCell ref="C71:D71"/>
    <mergeCell ref="C72:D72"/>
    <mergeCell ref="B75:D75"/>
    <mergeCell ref="E75:F75"/>
    <mergeCell ref="C76:D76"/>
    <mergeCell ref="E76:F76"/>
    <mergeCell ref="C33:D33"/>
    <mergeCell ref="A37:B37"/>
    <mergeCell ref="C37:D39"/>
    <mergeCell ref="C68:D68"/>
    <mergeCell ref="C69:D69"/>
    <mergeCell ref="C70:D70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52">
      <selection activeCell="F66" sqref="F6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24" t="s">
        <v>0</v>
      </c>
      <c r="B4" s="124"/>
      <c r="C4" s="124"/>
      <c r="D4" s="124"/>
      <c r="E4" s="124"/>
      <c r="F4" s="124"/>
    </row>
    <row r="5" spans="1:6" ht="24" thickBot="1">
      <c r="A5" s="79"/>
      <c r="B5" s="79"/>
      <c r="C5" s="114" t="s">
        <v>113</v>
      </c>
      <c r="D5" s="114"/>
      <c r="E5" s="6"/>
      <c r="F5" s="79" t="s">
        <v>137</v>
      </c>
    </row>
    <row r="6" spans="1:6" ht="24" thickTop="1">
      <c r="A6" s="125" t="s">
        <v>3</v>
      </c>
      <c r="B6" s="126"/>
      <c r="C6" s="127" t="s">
        <v>5</v>
      </c>
      <c r="D6" s="128"/>
      <c r="E6" s="8"/>
      <c r="F6" s="105"/>
    </row>
    <row r="7" spans="1:6" ht="23.25">
      <c r="A7" s="80" t="s">
        <v>1</v>
      </c>
      <c r="B7" s="80" t="s">
        <v>4</v>
      </c>
      <c r="C7" s="129"/>
      <c r="D7" s="130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31"/>
      <c r="D8" s="132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40087693.45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40871.96</v>
      </c>
      <c r="C11" s="17" t="s">
        <v>10</v>
      </c>
      <c r="D11" s="16"/>
      <c r="E11" s="10" t="s">
        <v>79</v>
      </c>
      <c r="F11" s="93">
        <v>18</v>
      </c>
    </row>
    <row r="12" spans="1:6" ht="23.25">
      <c r="A12" s="82">
        <v>1942000</v>
      </c>
      <c r="B12" s="93">
        <v>331104</v>
      </c>
      <c r="C12" s="17" t="s">
        <v>11</v>
      </c>
      <c r="D12" s="16"/>
      <c r="E12" s="10" t="s">
        <v>80</v>
      </c>
      <c r="F12" s="93">
        <v>136578</v>
      </c>
    </row>
    <row r="13" spans="1:6" ht="23.25">
      <c r="A13" s="82">
        <v>3610000</v>
      </c>
      <c r="B13" s="93">
        <v>184162.28</v>
      </c>
      <c r="C13" s="17" t="s">
        <v>12</v>
      </c>
      <c r="D13" s="16"/>
      <c r="E13" s="10" t="s">
        <v>81</v>
      </c>
      <c r="F13" s="93">
        <v>143777.75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332821.5</v>
      </c>
      <c r="C15" s="17" t="s">
        <v>14</v>
      </c>
      <c r="D15" s="16"/>
      <c r="E15" s="10" t="s">
        <v>82</v>
      </c>
      <c r="F15" s="93">
        <v>187398.5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9053786.75</v>
      </c>
      <c r="C17" s="17" t="s">
        <v>16</v>
      </c>
      <c r="D17" s="16"/>
      <c r="E17" s="10" t="s">
        <v>83</v>
      </c>
      <c r="F17" s="93">
        <v>1972064.28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14642648.05</v>
      </c>
      <c r="D19" s="5" t="s">
        <v>65</v>
      </c>
      <c r="E19" s="10"/>
      <c r="F19" s="99">
        <v>2439836.53</v>
      </c>
    </row>
    <row r="20" spans="1:6" ht="24" thickTop="1">
      <c r="A20" s="86"/>
      <c r="B20" s="93">
        <v>6722980</v>
      </c>
      <c r="C20" s="17" t="s">
        <v>78</v>
      </c>
      <c r="D20" s="16"/>
      <c r="E20" s="10" t="s">
        <v>102</v>
      </c>
      <c r="F20" s="93">
        <v>1627480</v>
      </c>
    </row>
    <row r="21" spans="1:6" ht="23.25">
      <c r="A21" s="86"/>
      <c r="B21" s="93">
        <v>15886.02</v>
      </c>
      <c r="C21" s="17" t="s">
        <v>39</v>
      </c>
      <c r="D21" s="16"/>
      <c r="E21" s="10" t="s">
        <v>84</v>
      </c>
      <c r="F21" s="93">
        <v>7350</v>
      </c>
    </row>
    <row r="22" spans="1:6" ht="23.25">
      <c r="A22" s="86"/>
      <c r="B22" s="93">
        <v>210955.46</v>
      </c>
      <c r="C22" s="17" t="s">
        <v>73</v>
      </c>
      <c r="D22" s="16"/>
      <c r="E22" s="10" t="s">
        <v>103</v>
      </c>
      <c r="F22" s="93">
        <v>34346.54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33" t="s">
        <v>34</v>
      </c>
      <c r="D24" s="134"/>
      <c r="E24" s="10" t="s">
        <v>89</v>
      </c>
      <c r="F24" s="93">
        <v>0</v>
      </c>
    </row>
    <row r="25" spans="1:6" ht="23.25">
      <c r="A25" s="86"/>
      <c r="B25" s="93">
        <v>0</v>
      </c>
      <c r="C25" s="133" t="s">
        <v>62</v>
      </c>
      <c r="D25" s="134"/>
      <c r="E25" s="10" t="s">
        <v>94</v>
      </c>
      <c r="F25" s="93">
        <v>0</v>
      </c>
    </row>
    <row r="26" spans="1:6" ht="23.25">
      <c r="A26" s="86"/>
      <c r="B26" s="93">
        <v>13200</v>
      </c>
      <c r="C26" s="133" t="s">
        <v>98</v>
      </c>
      <c r="D26" s="134"/>
      <c r="E26" s="10" t="s">
        <v>104</v>
      </c>
      <c r="F26" s="93">
        <v>13200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6963021.4799999995</v>
      </c>
      <c r="E32" s="20"/>
      <c r="F32" s="96">
        <f>SUM(F20:F31)</f>
        <v>1682376.54</v>
      </c>
    </row>
    <row r="33" spans="1:6" ht="24" thickBot="1">
      <c r="A33" s="86"/>
      <c r="B33" s="97">
        <f>B19+B32</f>
        <v>21605669.53</v>
      </c>
      <c r="C33" s="136" t="s">
        <v>27</v>
      </c>
      <c r="D33" s="136"/>
      <c r="E33" s="10"/>
      <c r="F33" s="97">
        <f>F19+F32</f>
        <v>4122213.07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7" t="s">
        <v>3</v>
      </c>
      <c r="B36" s="138"/>
      <c r="C36" s="127" t="s">
        <v>5</v>
      </c>
      <c r="D36" s="128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9"/>
      <c r="D37" s="130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31"/>
      <c r="D38" s="132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1213829.6</v>
      </c>
      <c r="C40" s="91"/>
      <c r="D40" s="16" t="s">
        <v>29</v>
      </c>
      <c r="E40" s="10" t="s">
        <v>109</v>
      </c>
      <c r="F40" s="93">
        <v>1136589.6</v>
      </c>
    </row>
    <row r="41" spans="1:6" ht="19.5" customHeight="1">
      <c r="A41" s="82">
        <v>0</v>
      </c>
      <c r="B41" s="93">
        <v>2006200</v>
      </c>
      <c r="C41" s="91"/>
      <c r="D41" s="16" t="s">
        <v>29</v>
      </c>
      <c r="E41" s="10" t="s">
        <v>109</v>
      </c>
      <c r="F41" s="93">
        <v>1003900</v>
      </c>
    </row>
    <row r="42" spans="1:6" ht="19.5" customHeight="1">
      <c r="A42" s="82">
        <v>2848320</v>
      </c>
      <c r="B42" s="93">
        <v>712080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1421556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79424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1260000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416712</v>
      </c>
      <c r="C47" s="17"/>
      <c r="D47" s="16" t="s">
        <v>33</v>
      </c>
      <c r="E47" s="10" t="s">
        <v>88</v>
      </c>
      <c r="F47" s="93">
        <v>172918</v>
      </c>
    </row>
    <row r="48" spans="1:6" ht="19.5" customHeight="1">
      <c r="A48" s="82">
        <v>14906000</v>
      </c>
      <c r="B48" s="93">
        <v>1237310</v>
      </c>
      <c r="C48" s="17"/>
      <c r="D48" s="16" t="s">
        <v>34</v>
      </c>
      <c r="E48" s="10" t="s">
        <v>89</v>
      </c>
      <c r="F48" s="93">
        <v>931060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830889.51</v>
      </c>
      <c r="C50" s="17"/>
      <c r="D50" s="16" t="s">
        <v>35</v>
      </c>
      <c r="E50" s="10" t="s">
        <v>90</v>
      </c>
      <c r="F50" s="93">
        <v>329791.6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160190.32</v>
      </c>
      <c r="C52" s="17"/>
      <c r="D52" s="16" t="s">
        <v>36</v>
      </c>
      <c r="E52" s="10" t="s">
        <v>91</v>
      </c>
      <c r="F52" s="93">
        <v>67927.23</v>
      </c>
    </row>
    <row r="53" spans="1:6" ht="19.5" customHeight="1">
      <c r="A53" s="82">
        <v>16163200</v>
      </c>
      <c r="B53" s="93">
        <v>271110</v>
      </c>
      <c r="C53" s="17"/>
      <c r="D53" s="16" t="s">
        <v>108</v>
      </c>
      <c r="E53" s="10" t="s">
        <v>92</v>
      </c>
      <c r="F53" s="93">
        <v>238580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1459000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884000</v>
      </c>
    </row>
    <row r="59" spans="1:6" ht="19.5" customHeight="1" thickBot="1">
      <c r="A59" s="85">
        <f>SUM(A40:A58)</f>
        <v>96916480</v>
      </c>
      <c r="B59" s="94">
        <f>SUM(B40:B58)</f>
        <v>12078401.43</v>
      </c>
      <c r="C59" s="17"/>
      <c r="E59" s="10"/>
      <c r="F59" s="94">
        <f>SUM(F40:F58)</f>
        <v>7384861.43</v>
      </c>
    </row>
    <row r="60" spans="1:6" ht="19.5" customHeight="1" thickTop="1">
      <c r="A60" s="83"/>
      <c r="B60" s="93">
        <v>232853.87</v>
      </c>
      <c r="C60" s="17"/>
      <c r="D60" s="5" t="s">
        <v>40</v>
      </c>
      <c r="E60" s="10" t="s">
        <v>103</v>
      </c>
      <c r="F60" s="93">
        <v>25692.35</v>
      </c>
    </row>
    <row r="61" spans="1:6" ht="19.5" customHeight="1">
      <c r="A61" s="86"/>
      <c r="B61" s="93">
        <v>32868</v>
      </c>
      <c r="C61" s="17"/>
      <c r="D61" s="16" t="s">
        <v>72</v>
      </c>
      <c r="E61" s="10" t="s">
        <v>85</v>
      </c>
      <c r="F61" s="93">
        <v>5568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8366952</v>
      </c>
      <c r="C64" s="17"/>
      <c r="D64" s="16" t="s">
        <v>71</v>
      </c>
      <c r="E64" s="10" t="s">
        <v>95</v>
      </c>
      <c r="F64" s="93">
        <v>2044272</v>
      </c>
    </row>
    <row r="65" spans="1:6" ht="19.5" customHeight="1">
      <c r="A65" s="86"/>
      <c r="B65" s="93">
        <v>1708350.83</v>
      </c>
      <c r="C65" s="17"/>
      <c r="D65" s="17" t="s">
        <v>39</v>
      </c>
      <c r="E65" s="10" t="s">
        <v>84</v>
      </c>
      <c r="F65" s="93">
        <v>593530.83</v>
      </c>
    </row>
    <row r="66" spans="1:6" ht="19.5" customHeight="1">
      <c r="A66" s="86"/>
      <c r="B66" s="103">
        <f>SUM(B60:B65)</f>
        <v>12503654.98</v>
      </c>
      <c r="C66" s="17"/>
      <c r="D66" s="17"/>
      <c r="E66" s="19"/>
      <c r="F66" s="103">
        <f>SUM(F60:F65)</f>
        <v>2669063.18</v>
      </c>
    </row>
    <row r="67" spans="1:6" ht="19.5" customHeight="1">
      <c r="A67" s="86"/>
      <c r="B67" s="103">
        <f>B59+B66</f>
        <v>24582056.41</v>
      </c>
      <c r="C67" s="136" t="s">
        <v>41</v>
      </c>
      <c r="D67" s="136"/>
      <c r="E67" s="11"/>
      <c r="F67" s="103">
        <f>F59+F66</f>
        <v>10053924.61</v>
      </c>
    </row>
    <row r="68" spans="1:6" ht="19.5" customHeight="1">
      <c r="A68" s="86"/>
      <c r="B68" s="93"/>
      <c r="C68" s="136" t="s">
        <v>42</v>
      </c>
      <c r="D68" s="136"/>
      <c r="E68" s="11"/>
      <c r="F68" s="93"/>
    </row>
    <row r="69" spans="1:6" s="74" customFormat="1" ht="19.5" customHeight="1">
      <c r="A69" s="89"/>
      <c r="B69" s="117"/>
      <c r="C69" s="139" t="s">
        <v>43</v>
      </c>
      <c r="D69" s="139"/>
      <c r="E69" s="73"/>
      <c r="F69" s="104"/>
    </row>
    <row r="70" spans="1:6" ht="19.5" customHeight="1">
      <c r="A70" s="86"/>
      <c r="B70" s="113">
        <v>2976386.88</v>
      </c>
      <c r="C70" s="136" t="s">
        <v>44</v>
      </c>
      <c r="D70" s="136"/>
      <c r="E70" s="11"/>
      <c r="F70" s="113">
        <v>5931711.54</v>
      </c>
    </row>
    <row r="71" spans="2:6" ht="19.5" customHeight="1">
      <c r="B71" s="103">
        <v>34155981.91</v>
      </c>
      <c r="C71" s="136" t="s">
        <v>45</v>
      </c>
      <c r="D71" s="136"/>
      <c r="E71" s="11"/>
      <c r="F71" s="103">
        <v>34155981.91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40" t="s">
        <v>134</v>
      </c>
      <c r="D73" s="140"/>
      <c r="E73" s="135" t="s">
        <v>97</v>
      </c>
      <c r="F73" s="135"/>
    </row>
    <row r="74" spans="1:6" s="22" customFormat="1" ht="19.5" customHeight="1">
      <c r="A74" s="90"/>
      <c r="B74" s="90"/>
      <c r="C74" s="140" t="s">
        <v>133</v>
      </c>
      <c r="D74" s="140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41" t="s">
        <v>124</v>
      </c>
      <c r="B76" s="142"/>
      <c r="C76" s="142"/>
      <c r="D76" s="142"/>
      <c r="E76" s="142"/>
      <c r="F76" s="142"/>
    </row>
    <row r="77" spans="1:6" ht="19.5" customHeight="1">
      <c r="A77" s="141" t="s">
        <v>123</v>
      </c>
      <c r="B77" s="141"/>
      <c r="C77" s="141"/>
      <c r="D77" s="141"/>
      <c r="E77" s="141"/>
      <c r="F77" s="141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74" sqref="C74:D7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24" t="s">
        <v>0</v>
      </c>
      <c r="B4" s="124"/>
      <c r="C4" s="124"/>
      <c r="D4" s="124"/>
      <c r="E4" s="124"/>
      <c r="F4" s="124"/>
    </row>
    <row r="5" spans="1:6" ht="24" thickBot="1">
      <c r="A5" s="79"/>
      <c r="B5" s="79"/>
      <c r="C5" s="114" t="s">
        <v>113</v>
      </c>
      <c r="D5" s="114"/>
      <c r="E5" s="6"/>
      <c r="F5" s="79" t="s">
        <v>132</v>
      </c>
    </row>
    <row r="6" spans="1:6" ht="24" thickTop="1">
      <c r="A6" s="125" t="s">
        <v>3</v>
      </c>
      <c r="B6" s="126"/>
      <c r="C6" s="127" t="s">
        <v>5</v>
      </c>
      <c r="D6" s="128"/>
      <c r="E6" s="8"/>
      <c r="F6" s="105"/>
    </row>
    <row r="7" spans="1:6" ht="23.25">
      <c r="A7" s="80" t="s">
        <v>1</v>
      </c>
      <c r="B7" s="80" t="s">
        <v>4</v>
      </c>
      <c r="C7" s="129"/>
      <c r="D7" s="130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31"/>
      <c r="D8" s="132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31310822.65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40853.96</v>
      </c>
      <c r="C11" s="17" t="s">
        <v>10</v>
      </c>
      <c r="D11" s="16"/>
      <c r="E11" s="10" t="s">
        <v>79</v>
      </c>
      <c r="F11" s="93">
        <v>8345.27</v>
      </c>
    </row>
    <row r="12" spans="1:6" ht="23.25">
      <c r="A12" s="82">
        <v>1942000</v>
      </c>
      <c r="B12" s="93">
        <v>194526</v>
      </c>
      <c r="C12" s="17" t="s">
        <v>11</v>
      </c>
      <c r="D12" s="16"/>
      <c r="E12" s="10" t="s">
        <v>80</v>
      </c>
      <c r="F12" s="93">
        <v>100153</v>
      </c>
    </row>
    <row r="13" spans="1:6" ht="23.25">
      <c r="A13" s="82">
        <v>3610000</v>
      </c>
      <c r="B13" s="93">
        <v>40384.53</v>
      </c>
      <c r="C13" s="17" t="s">
        <v>12</v>
      </c>
      <c r="D13" s="16"/>
      <c r="E13" s="10" t="s">
        <v>81</v>
      </c>
      <c r="F13" s="93">
        <v>8590.08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145423</v>
      </c>
      <c r="C15" s="17" t="s">
        <v>14</v>
      </c>
      <c r="D15" s="16"/>
      <c r="E15" s="10" t="s">
        <v>82</v>
      </c>
      <c r="F15" s="93">
        <v>117638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7081722.47</v>
      </c>
      <c r="C17" s="17" t="s">
        <v>16</v>
      </c>
      <c r="D17" s="16"/>
      <c r="E17" s="10" t="s">
        <v>83</v>
      </c>
      <c r="F17" s="93">
        <v>3186390.29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4699901.56</v>
      </c>
    </row>
    <row r="19" spans="1:6" ht="24" thickBot="1">
      <c r="A19" s="85">
        <f>SUM(A11:A18)</f>
        <v>96916480</v>
      </c>
      <c r="B19" s="94">
        <f>SUM(B11:B18)</f>
        <v>12202811.52</v>
      </c>
      <c r="D19" s="5" t="s">
        <v>65</v>
      </c>
      <c r="E19" s="10"/>
      <c r="F19" s="99">
        <f>SUM(F11:F18)</f>
        <v>8121018.199999999</v>
      </c>
    </row>
    <row r="20" spans="1:6" ht="24" thickTop="1">
      <c r="A20" s="86"/>
      <c r="B20" s="93">
        <v>5095500</v>
      </c>
      <c r="C20" s="17" t="s">
        <v>78</v>
      </c>
      <c r="D20" s="16"/>
      <c r="E20" s="10" t="s">
        <v>102</v>
      </c>
      <c r="F20" s="93">
        <v>5095500</v>
      </c>
    </row>
    <row r="21" spans="1:6" ht="23.25">
      <c r="A21" s="86"/>
      <c r="B21" s="93">
        <v>8536.02</v>
      </c>
      <c r="C21" s="17" t="s">
        <v>39</v>
      </c>
      <c r="D21" s="16"/>
      <c r="E21" s="10" t="s">
        <v>84</v>
      </c>
      <c r="F21" s="93">
        <v>7253.28</v>
      </c>
    </row>
    <row r="22" spans="1:6" ht="23.25">
      <c r="A22" s="86"/>
      <c r="B22" s="93">
        <v>176608.92</v>
      </c>
      <c r="C22" s="17" t="s">
        <v>73</v>
      </c>
      <c r="D22" s="16"/>
      <c r="E22" s="10" t="s">
        <v>103</v>
      </c>
      <c r="F22" s="93">
        <v>37014.35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33" t="s">
        <v>34</v>
      </c>
      <c r="D24" s="134"/>
      <c r="E24" s="10" t="s">
        <v>89</v>
      </c>
      <c r="F24" s="93">
        <v>0</v>
      </c>
    </row>
    <row r="25" spans="1:6" ht="23.25">
      <c r="A25" s="86"/>
      <c r="B25" s="93">
        <v>0</v>
      </c>
      <c r="C25" s="133" t="s">
        <v>62</v>
      </c>
      <c r="D25" s="134"/>
      <c r="E25" s="10" t="s">
        <v>94</v>
      </c>
      <c r="F25" s="93">
        <v>0</v>
      </c>
    </row>
    <row r="26" spans="1:6" ht="23.25">
      <c r="A26" s="86"/>
      <c r="B26" s="93">
        <v>0</v>
      </c>
      <c r="C26" s="133" t="s">
        <v>98</v>
      </c>
      <c r="D26" s="134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5280644.9399999995</v>
      </c>
      <c r="E32" s="20"/>
      <c r="F32" s="96">
        <f>SUM(F20:F31)</f>
        <v>5139767.63</v>
      </c>
    </row>
    <row r="33" spans="1:6" ht="24" thickBot="1">
      <c r="A33" s="86"/>
      <c r="B33" s="97">
        <f>B19+B32</f>
        <v>17483456.46</v>
      </c>
      <c r="C33" s="136" t="s">
        <v>27</v>
      </c>
      <c r="D33" s="136"/>
      <c r="E33" s="10"/>
      <c r="F33" s="97">
        <f>F19+F32</f>
        <v>13260785.829999998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7" t="s">
        <v>3</v>
      </c>
      <c r="B36" s="138"/>
      <c r="C36" s="127" t="s">
        <v>5</v>
      </c>
      <c r="D36" s="128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9"/>
      <c r="D37" s="130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31"/>
      <c r="D38" s="132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77240</v>
      </c>
      <c r="C40" s="91"/>
      <c r="D40" s="16" t="s">
        <v>29</v>
      </c>
      <c r="E40" s="10" t="s">
        <v>109</v>
      </c>
      <c r="F40" s="93">
        <v>38260</v>
      </c>
    </row>
    <row r="41" spans="1:6" ht="19.5" customHeight="1">
      <c r="A41" s="82">
        <v>0</v>
      </c>
      <c r="B41" s="93">
        <v>1002300</v>
      </c>
      <c r="C41" s="91"/>
      <c r="D41" s="16" t="s">
        <v>29</v>
      </c>
      <c r="E41" s="10" t="s">
        <v>109</v>
      </c>
      <c r="F41" s="93">
        <v>1002300</v>
      </c>
    </row>
    <row r="42" spans="1:6" ht="19.5" customHeight="1">
      <c r="A42" s="82">
        <v>2848320</v>
      </c>
      <c r="B42" s="93">
        <v>474720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945106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52139</v>
      </c>
      <c r="C44" s="91"/>
      <c r="D44" s="16" t="s">
        <v>31</v>
      </c>
      <c r="E44" s="10" t="s">
        <v>87</v>
      </c>
      <c r="F44" s="93">
        <v>27569</v>
      </c>
    </row>
    <row r="45" spans="1:6" ht="19.5" customHeight="1">
      <c r="A45" s="82">
        <v>6672600</v>
      </c>
      <c r="B45" s="93">
        <v>840000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243794</v>
      </c>
      <c r="C47" s="17"/>
      <c r="D47" s="16" t="s">
        <v>33</v>
      </c>
      <c r="E47" s="10" t="s">
        <v>88</v>
      </c>
      <c r="F47" s="93">
        <v>119224</v>
      </c>
    </row>
    <row r="48" spans="1:6" ht="19.5" customHeight="1">
      <c r="A48" s="82">
        <v>14906000</v>
      </c>
      <c r="B48" s="93">
        <v>306250</v>
      </c>
      <c r="C48" s="17"/>
      <c r="D48" s="16" t="s">
        <v>34</v>
      </c>
      <c r="E48" s="10" t="s">
        <v>89</v>
      </c>
      <c r="F48" s="93">
        <v>306250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501097.91</v>
      </c>
      <c r="C50" s="17"/>
      <c r="D50" s="16" t="s">
        <v>35</v>
      </c>
      <c r="E50" s="10" t="s">
        <v>90</v>
      </c>
      <c r="F50" s="93">
        <v>501097.91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92263.09</v>
      </c>
      <c r="C52" s="17"/>
      <c r="D52" s="16" t="s">
        <v>36</v>
      </c>
      <c r="E52" s="10" t="s">
        <v>91</v>
      </c>
      <c r="F52" s="93">
        <v>44289.38</v>
      </c>
    </row>
    <row r="53" spans="1:6" ht="19.5" customHeight="1">
      <c r="A53" s="82">
        <v>16163200</v>
      </c>
      <c r="B53" s="93">
        <v>32530</v>
      </c>
      <c r="C53" s="17"/>
      <c r="D53" s="16" t="s">
        <v>108</v>
      </c>
      <c r="E53" s="10" t="s">
        <v>92</v>
      </c>
      <c r="F53" s="93">
        <v>32530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126100</v>
      </c>
      <c r="C58" s="17"/>
      <c r="D58" s="16" t="s">
        <v>17</v>
      </c>
      <c r="E58" s="10" t="s">
        <v>111</v>
      </c>
      <c r="F58" s="93">
        <v>126100</v>
      </c>
    </row>
    <row r="59" spans="1:6" ht="19.5" customHeight="1" thickBot="1">
      <c r="A59" s="85">
        <f>SUM(A40:A58)</f>
        <v>96916480</v>
      </c>
      <c r="B59" s="94">
        <f>SUM(B40:B58)</f>
        <v>4693540</v>
      </c>
      <c r="C59" s="17"/>
      <c r="E59" s="10"/>
      <c r="F59" s="94">
        <f>SUM(F40:F58)</f>
        <v>3331430.29</v>
      </c>
    </row>
    <row r="60" spans="1:6" ht="19.5" customHeight="1" thickTop="1">
      <c r="A60" s="83"/>
      <c r="B60" s="93">
        <v>207161.52</v>
      </c>
      <c r="C60" s="17"/>
      <c r="D60" s="5" t="s">
        <v>40</v>
      </c>
      <c r="E60" s="10" t="s">
        <v>103</v>
      </c>
      <c r="F60" s="93">
        <v>130524.74</v>
      </c>
    </row>
    <row r="61" spans="1:6" ht="19.5" customHeight="1">
      <c r="A61" s="86"/>
      <c r="B61" s="93">
        <v>27300</v>
      </c>
      <c r="C61" s="17"/>
      <c r="D61" s="16" t="s">
        <v>72</v>
      </c>
      <c r="E61" s="10" t="s">
        <v>85</v>
      </c>
      <c r="F61" s="93">
        <v>27300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6322680</v>
      </c>
      <c r="C64" s="17"/>
      <c r="D64" s="16" t="s">
        <v>71</v>
      </c>
      <c r="E64" s="10" t="s">
        <v>95</v>
      </c>
      <c r="F64" s="93">
        <v>938500</v>
      </c>
    </row>
    <row r="65" spans="1:6" ht="19.5" customHeight="1">
      <c r="A65" s="86"/>
      <c r="B65" s="93">
        <v>1114820</v>
      </c>
      <c r="C65" s="17"/>
      <c r="D65" s="17" t="s">
        <v>39</v>
      </c>
      <c r="E65" s="10" t="s">
        <v>84</v>
      </c>
      <c r="F65" s="93">
        <v>56160</v>
      </c>
    </row>
    <row r="66" spans="1:6" ht="19.5" customHeight="1">
      <c r="A66" s="86"/>
      <c r="B66" s="103">
        <f>SUM(B60:B65)</f>
        <v>9834591.8</v>
      </c>
      <c r="C66" s="17"/>
      <c r="D66" s="17"/>
      <c r="E66" s="19"/>
      <c r="F66" s="103">
        <f>SUM(F60:F65)</f>
        <v>1152484.74</v>
      </c>
    </row>
    <row r="67" spans="1:6" ht="19.5" customHeight="1">
      <c r="A67" s="86"/>
      <c r="B67" s="103">
        <f>B59+B66</f>
        <v>14528131.8</v>
      </c>
      <c r="C67" s="136" t="s">
        <v>41</v>
      </c>
      <c r="D67" s="136"/>
      <c r="E67" s="11"/>
      <c r="F67" s="103">
        <f>F59+F66</f>
        <v>4483915.03</v>
      </c>
    </row>
    <row r="68" spans="1:6" ht="19.5" customHeight="1">
      <c r="A68" s="86"/>
      <c r="B68" s="93"/>
      <c r="C68" s="136" t="s">
        <v>42</v>
      </c>
      <c r="D68" s="136"/>
      <c r="E68" s="11"/>
      <c r="F68" s="93">
        <v>8776870.8</v>
      </c>
    </row>
    <row r="69" spans="1:6" s="74" customFormat="1" ht="19.5" customHeight="1">
      <c r="A69" s="89"/>
      <c r="B69" s="117">
        <v>2955324.66</v>
      </c>
      <c r="C69" s="139" t="s">
        <v>43</v>
      </c>
      <c r="D69" s="139"/>
      <c r="E69" s="73"/>
      <c r="F69" s="104"/>
    </row>
    <row r="70" spans="1:6" ht="19.5" customHeight="1">
      <c r="A70" s="86"/>
      <c r="B70" s="113"/>
      <c r="C70" s="136" t="s">
        <v>44</v>
      </c>
      <c r="D70" s="136"/>
      <c r="E70" s="11"/>
      <c r="F70" s="113"/>
    </row>
    <row r="71" spans="2:6" ht="19.5" customHeight="1">
      <c r="B71" s="103">
        <v>40087693.45</v>
      </c>
      <c r="C71" s="136" t="s">
        <v>45</v>
      </c>
      <c r="D71" s="136"/>
      <c r="E71" s="11"/>
      <c r="F71" s="103">
        <v>40087693.45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40" t="s">
        <v>134</v>
      </c>
      <c r="D73" s="140"/>
      <c r="E73" s="135" t="s">
        <v>97</v>
      </c>
      <c r="F73" s="135"/>
    </row>
    <row r="74" spans="1:6" s="22" customFormat="1" ht="19.5" customHeight="1">
      <c r="A74" s="90"/>
      <c r="B74" s="90"/>
      <c r="C74" s="140" t="s">
        <v>133</v>
      </c>
      <c r="D74" s="140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41" t="s">
        <v>124</v>
      </c>
      <c r="B76" s="142"/>
      <c r="C76" s="142"/>
      <c r="D76" s="142"/>
      <c r="E76" s="142"/>
      <c r="F76" s="142"/>
    </row>
    <row r="77" spans="1:6" ht="19.5" customHeight="1">
      <c r="A77" s="141" t="s">
        <v>123</v>
      </c>
      <c r="B77" s="141"/>
      <c r="C77" s="141"/>
      <c r="D77" s="141"/>
      <c r="E77" s="141"/>
      <c r="F77" s="141"/>
    </row>
    <row r="78" ht="23.25" customHeight="1"/>
    <row r="79" ht="23.25" customHeight="1"/>
    <row r="80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3:D33"/>
    <mergeCell ref="A36:B36"/>
    <mergeCell ref="C36:D38"/>
    <mergeCell ref="C67:D67"/>
    <mergeCell ref="C68:D68"/>
    <mergeCell ref="C69:D69"/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4">
      <selection activeCell="E16" sqref="E1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24" t="s">
        <v>0</v>
      </c>
      <c r="B4" s="124"/>
      <c r="C4" s="124"/>
      <c r="D4" s="124"/>
      <c r="E4" s="124"/>
      <c r="F4" s="124"/>
    </row>
    <row r="5" spans="1:6" ht="24" thickBot="1">
      <c r="A5" s="79"/>
      <c r="B5" s="79"/>
      <c r="C5" s="114" t="s">
        <v>113</v>
      </c>
      <c r="D5" s="114"/>
      <c r="E5" s="6"/>
      <c r="F5" s="79" t="s">
        <v>130</v>
      </c>
    </row>
    <row r="6" spans="1:6" ht="24" thickTop="1">
      <c r="A6" s="125" t="s">
        <v>3</v>
      </c>
      <c r="B6" s="126"/>
      <c r="C6" s="127" t="s">
        <v>5</v>
      </c>
      <c r="D6" s="128"/>
      <c r="E6" s="8"/>
      <c r="F6" s="105"/>
    </row>
    <row r="7" spans="1:6" ht="23.25">
      <c r="A7" s="80" t="s">
        <v>1</v>
      </c>
      <c r="B7" s="80" t="s">
        <v>4</v>
      </c>
      <c r="C7" s="129"/>
      <c r="D7" s="130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31"/>
      <c r="D8" s="132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37132368.79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32508.69</v>
      </c>
      <c r="C11" s="17" t="s">
        <v>10</v>
      </c>
      <c r="D11" s="16"/>
      <c r="E11" s="10" t="s">
        <v>79</v>
      </c>
      <c r="F11" s="93">
        <v>32508.69</v>
      </c>
    </row>
    <row r="12" spans="1:6" ht="23.25">
      <c r="A12" s="82">
        <v>1942000</v>
      </c>
      <c r="B12" s="93">
        <v>94373</v>
      </c>
      <c r="C12" s="17" t="s">
        <v>11</v>
      </c>
      <c r="D12" s="16"/>
      <c r="E12" s="10" t="s">
        <v>80</v>
      </c>
      <c r="F12" s="93">
        <v>94373</v>
      </c>
    </row>
    <row r="13" spans="1:6" ht="23.25">
      <c r="A13" s="82">
        <v>3610000</v>
      </c>
      <c r="B13" s="93">
        <v>31794.45</v>
      </c>
      <c r="C13" s="17" t="s">
        <v>12</v>
      </c>
      <c r="D13" s="16"/>
      <c r="E13" s="10" t="s">
        <v>81</v>
      </c>
      <c r="F13" s="93">
        <v>31794.45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27785</v>
      </c>
      <c r="C15" s="17" t="s">
        <v>14</v>
      </c>
      <c r="D15" s="16"/>
      <c r="E15" s="10" t="s">
        <v>82</v>
      </c>
      <c r="F15" s="93">
        <v>27785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3895332.18</v>
      </c>
      <c r="C17" s="17" t="s">
        <v>16</v>
      </c>
      <c r="D17" s="16"/>
      <c r="E17" s="10" t="s">
        <v>83</v>
      </c>
      <c r="F17" s="93">
        <v>3895332.18</v>
      </c>
    </row>
    <row r="18" spans="1:6" ht="23.25">
      <c r="A18" s="84">
        <v>42000000</v>
      </c>
      <c r="B18" s="93">
        <v>0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4081793.3200000003</v>
      </c>
      <c r="D19" s="5" t="s">
        <v>65</v>
      </c>
      <c r="E19" s="10"/>
      <c r="F19" s="99">
        <f>SUM(F11:F18)</f>
        <v>4081793.3200000003</v>
      </c>
    </row>
    <row r="20" spans="1:6" ht="24" thickTop="1">
      <c r="A20" s="86"/>
      <c r="B20" s="93">
        <v>0</v>
      </c>
      <c r="C20" s="17" t="s">
        <v>78</v>
      </c>
      <c r="D20" s="16"/>
      <c r="E20" s="10" t="s">
        <v>102</v>
      </c>
      <c r="F20" s="93">
        <v>0</v>
      </c>
    </row>
    <row r="21" spans="1:6" ht="23.25">
      <c r="A21" s="86"/>
      <c r="B21" s="93">
        <v>1282.74</v>
      </c>
      <c r="C21" s="17" t="s">
        <v>39</v>
      </c>
      <c r="D21" s="16"/>
      <c r="E21" s="10" t="s">
        <v>84</v>
      </c>
      <c r="F21" s="93">
        <v>1282.74</v>
      </c>
    </row>
    <row r="22" spans="1:6" ht="23.25">
      <c r="A22" s="86"/>
      <c r="B22" s="93">
        <v>139594.57</v>
      </c>
      <c r="C22" s="17" t="s">
        <v>73</v>
      </c>
      <c r="D22" s="16"/>
      <c r="E22" s="10" t="s">
        <v>103</v>
      </c>
      <c r="F22" s="93">
        <v>139594.57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33" t="s">
        <v>34</v>
      </c>
      <c r="D24" s="134"/>
      <c r="E24" s="10" t="s">
        <v>89</v>
      </c>
      <c r="F24" s="93">
        <v>0</v>
      </c>
    </row>
    <row r="25" spans="1:6" ht="23.25">
      <c r="A25" s="86"/>
      <c r="B25" s="93">
        <v>0</v>
      </c>
      <c r="C25" s="133" t="s">
        <v>62</v>
      </c>
      <c r="D25" s="134"/>
      <c r="E25" s="10" t="s">
        <v>94</v>
      </c>
      <c r="F25" s="93">
        <v>0</v>
      </c>
    </row>
    <row r="26" spans="1:6" ht="23.25">
      <c r="A26" s="86"/>
      <c r="B26" s="93">
        <v>0</v>
      </c>
      <c r="C26" s="133" t="s">
        <v>98</v>
      </c>
      <c r="D26" s="134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140877.31</v>
      </c>
      <c r="E32" s="20"/>
      <c r="F32" s="96">
        <f>SUM(F20:F31)</f>
        <v>140877.31</v>
      </c>
    </row>
    <row r="33" spans="1:6" ht="24" thickBot="1">
      <c r="A33" s="86"/>
      <c r="B33" s="97">
        <f>B19+B32</f>
        <v>4222670.63</v>
      </c>
      <c r="C33" s="136" t="s">
        <v>27</v>
      </c>
      <c r="D33" s="136"/>
      <c r="E33" s="10"/>
      <c r="F33" s="97">
        <f>F19+F32</f>
        <v>4222670.63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7" t="s">
        <v>3</v>
      </c>
      <c r="B36" s="138"/>
      <c r="C36" s="127" t="s">
        <v>5</v>
      </c>
      <c r="D36" s="128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9"/>
      <c r="D37" s="130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31"/>
      <c r="D38" s="132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38980</v>
      </c>
      <c r="C40" s="91"/>
      <c r="D40" s="16" t="s">
        <v>29</v>
      </c>
      <c r="E40" s="10" t="s">
        <v>109</v>
      </c>
      <c r="F40" s="93">
        <v>38980</v>
      </c>
    </row>
    <row r="41" spans="1:6" ht="19.5" customHeight="1">
      <c r="A41" s="82">
        <v>0</v>
      </c>
      <c r="B41" s="93">
        <v>0</v>
      </c>
      <c r="C41" s="91"/>
      <c r="D41" s="16" t="s">
        <v>29</v>
      </c>
      <c r="E41" s="10" t="s">
        <v>109</v>
      </c>
      <c r="F41" s="93">
        <v>0</v>
      </c>
    </row>
    <row r="42" spans="1:6" ht="19.5" customHeight="1">
      <c r="A42" s="82">
        <v>2848320</v>
      </c>
      <c r="B42" s="93">
        <v>237360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468656</v>
      </c>
      <c r="C43" s="91"/>
      <c r="D43" s="16" t="s">
        <v>107</v>
      </c>
      <c r="E43" s="10" t="s">
        <v>87</v>
      </c>
      <c r="F43" s="93">
        <v>468656</v>
      </c>
    </row>
    <row r="44" spans="1:6" ht="19.5" customHeight="1">
      <c r="A44" s="82">
        <v>324000</v>
      </c>
      <c r="B44" s="93">
        <v>24570</v>
      </c>
      <c r="C44" s="91"/>
      <c r="D44" s="16" t="s">
        <v>31</v>
      </c>
      <c r="E44" s="10" t="s">
        <v>87</v>
      </c>
      <c r="F44" s="93">
        <v>24570</v>
      </c>
    </row>
    <row r="45" spans="1:6" ht="19.5" customHeight="1">
      <c r="A45" s="82">
        <v>6672600</v>
      </c>
      <c r="B45" s="93">
        <v>420000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124570</v>
      </c>
      <c r="C47" s="17"/>
      <c r="D47" s="16" t="s">
        <v>33</v>
      </c>
      <c r="E47" s="10" t="s">
        <v>88</v>
      </c>
      <c r="F47" s="93">
        <v>124570</v>
      </c>
    </row>
    <row r="48" spans="1:6" ht="19.5" customHeight="1">
      <c r="A48" s="82">
        <v>14906000</v>
      </c>
      <c r="B48" s="93">
        <v>0</v>
      </c>
      <c r="C48" s="17"/>
      <c r="D48" s="16" t="s">
        <v>34</v>
      </c>
      <c r="E48" s="10" t="s">
        <v>89</v>
      </c>
      <c r="F48" s="93">
        <v>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0</v>
      </c>
      <c r="C50" s="17"/>
      <c r="D50" s="16" t="s">
        <v>35</v>
      </c>
      <c r="E50" s="10" t="s">
        <v>90</v>
      </c>
      <c r="F50" s="93">
        <v>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47973.71</v>
      </c>
      <c r="C52" s="17"/>
      <c r="D52" s="16" t="s">
        <v>36</v>
      </c>
      <c r="E52" s="10" t="s">
        <v>91</v>
      </c>
      <c r="F52" s="93">
        <v>47973.71</v>
      </c>
    </row>
    <row r="53" spans="1:6" ht="19.5" customHeight="1">
      <c r="A53" s="82">
        <v>16163200</v>
      </c>
      <c r="B53" s="93">
        <v>0</v>
      </c>
      <c r="C53" s="17"/>
      <c r="D53" s="16" t="s">
        <v>108</v>
      </c>
      <c r="E53" s="10" t="s">
        <v>92</v>
      </c>
      <c r="F53" s="93">
        <v>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1362109.71</v>
      </c>
      <c r="C59" s="17"/>
      <c r="E59" s="10"/>
      <c r="F59" s="94">
        <f>SUM(F40:F58)</f>
        <v>1362109.71</v>
      </c>
    </row>
    <row r="60" spans="1:6" ht="19.5" customHeight="1" thickTop="1">
      <c r="A60" s="83"/>
      <c r="B60" s="93">
        <v>76636.78</v>
      </c>
      <c r="C60" s="17"/>
      <c r="D60" s="5" t="s">
        <v>40</v>
      </c>
      <c r="E60" s="10" t="s">
        <v>103</v>
      </c>
      <c r="F60" s="93">
        <v>76636.78</v>
      </c>
    </row>
    <row r="61" spans="1:6" ht="19.5" customHeight="1">
      <c r="A61" s="86"/>
      <c r="B61" s="93">
        <v>0</v>
      </c>
      <c r="C61" s="17"/>
      <c r="D61" s="16" t="s">
        <v>72</v>
      </c>
      <c r="E61" s="10" t="s">
        <v>85</v>
      </c>
      <c r="F61" s="93">
        <v>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2162630.28</v>
      </c>
    </row>
    <row r="64" spans="1:6" ht="19.5" customHeight="1">
      <c r="A64" s="86"/>
      <c r="B64" s="93">
        <v>5384180</v>
      </c>
      <c r="C64" s="17"/>
      <c r="D64" s="16" t="s">
        <v>71</v>
      </c>
      <c r="E64" s="10" t="s">
        <v>95</v>
      </c>
      <c r="F64" s="93">
        <v>5384180</v>
      </c>
    </row>
    <row r="65" spans="1:6" ht="19.5" customHeight="1">
      <c r="A65" s="86"/>
      <c r="B65" s="93">
        <v>1058660</v>
      </c>
      <c r="C65" s="17"/>
      <c r="D65" s="17" t="s">
        <v>39</v>
      </c>
      <c r="E65" s="10" t="s">
        <v>84</v>
      </c>
      <c r="F65" s="93">
        <v>1058660</v>
      </c>
    </row>
    <row r="66" spans="1:6" ht="19.5" customHeight="1">
      <c r="A66" s="86"/>
      <c r="B66" s="103">
        <f>SUM(B60:B65)</f>
        <v>8682107.059999999</v>
      </c>
      <c r="C66" s="17"/>
      <c r="D66" s="17"/>
      <c r="E66" s="19"/>
      <c r="F66" s="103">
        <f>SUM(F60:F65)</f>
        <v>8682107.059999999</v>
      </c>
    </row>
    <row r="67" spans="1:6" ht="19.5" customHeight="1">
      <c r="A67" s="86"/>
      <c r="B67" s="103">
        <f>B59+B66</f>
        <v>10044216.77</v>
      </c>
      <c r="C67" s="136" t="s">
        <v>41</v>
      </c>
      <c r="D67" s="136"/>
      <c r="E67" s="11"/>
      <c r="F67" s="103">
        <f>F59+F66</f>
        <v>10044216.77</v>
      </c>
    </row>
    <row r="68" spans="1:6" ht="19.5" customHeight="1">
      <c r="A68" s="86"/>
      <c r="B68" s="93"/>
      <c r="C68" s="136" t="s">
        <v>42</v>
      </c>
      <c r="D68" s="136"/>
      <c r="E68" s="11"/>
      <c r="F68" s="93"/>
    </row>
    <row r="69" spans="1:6" s="74" customFormat="1" ht="19.5" customHeight="1">
      <c r="A69" s="89"/>
      <c r="B69" s="117">
        <v>5821546.14</v>
      </c>
      <c r="C69" s="139" t="s">
        <v>43</v>
      </c>
      <c r="D69" s="139"/>
      <c r="E69" s="73"/>
      <c r="F69" s="104"/>
    </row>
    <row r="70" spans="1:6" ht="19.5" customHeight="1">
      <c r="A70" s="86"/>
      <c r="B70" s="113"/>
      <c r="C70" s="136" t="s">
        <v>44</v>
      </c>
      <c r="D70" s="136"/>
      <c r="E70" s="11"/>
      <c r="F70" s="113">
        <v>5821546.14</v>
      </c>
    </row>
    <row r="71" spans="2:6" ht="19.5" customHeight="1">
      <c r="B71" s="103">
        <v>31310822.65</v>
      </c>
      <c r="C71" s="136" t="s">
        <v>45</v>
      </c>
      <c r="D71" s="136"/>
      <c r="E71" s="11"/>
      <c r="F71" s="103">
        <v>31310822.65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40" t="s">
        <v>127</v>
      </c>
      <c r="D73" s="140"/>
      <c r="E73" s="135" t="s">
        <v>97</v>
      </c>
      <c r="F73" s="135"/>
    </row>
    <row r="74" spans="1:6" s="22" customFormat="1" ht="19.5" customHeight="1">
      <c r="A74" s="90"/>
      <c r="B74" s="90"/>
      <c r="C74" s="140" t="s">
        <v>126</v>
      </c>
      <c r="D74" s="140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41" t="s">
        <v>124</v>
      </c>
      <c r="B76" s="142"/>
      <c r="C76" s="142"/>
      <c r="D76" s="142"/>
      <c r="E76" s="142"/>
      <c r="F76" s="142"/>
    </row>
    <row r="77" spans="1:6" ht="19.5" customHeight="1">
      <c r="A77" s="141" t="s">
        <v>123</v>
      </c>
      <c r="B77" s="141"/>
      <c r="C77" s="141"/>
      <c r="D77" s="141"/>
      <c r="E77" s="141"/>
      <c r="F77" s="141"/>
    </row>
    <row r="78" ht="23.25" customHeight="1"/>
    <row r="79" ht="23.25" customHeight="1"/>
    <row r="80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3:D33"/>
    <mergeCell ref="A36:B36"/>
    <mergeCell ref="C36:D38"/>
    <mergeCell ref="C67:D67"/>
    <mergeCell ref="C68:D68"/>
    <mergeCell ref="C69:D69"/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331"/>
  <sheetViews>
    <sheetView zoomScalePageLayoutView="0" workbookViewId="0" topLeftCell="A339">
      <selection activeCell="A320" sqref="A320:C351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43"/>
      <c r="B2" s="143"/>
      <c r="C2" s="143"/>
    </row>
    <row r="3" spans="1:3" ht="26.25">
      <c r="A3" s="143"/>
      <c r="B3" s="143"/>
      <c r="C3" s="143"/>
    </row>
    <row r="4" spans="1:3" ht="26.25">
      <c r="A4" s="143" t="s">
        <v>128</v>
      </c>
      <c r="B4" s="143"/>
      <c r="C4" s="143"/>
    </row>
    <row r="5" spans="1:3" ht="26.25">
      <c r="A5" s="143"/>
      <c r="B5" s="143"/>
      <c r="C5" s="143"/>
    </row>
    <row r="7" spans="1:3" ht="23.25">
      <c r="A7" s="1" t="s">
        <v>63</v>
      </c>
      <c r="B7" s="2" t="s">
        <v>67</v>
      </c>
      <c r="C7" s="3">
        <v>50415.74</v>
      </c>
    </row>
    <row r="8" spans="1:3" ht="23.25">
      <c r="A8" s="1" t="s">
        <v>64</v>
      </c>
      <c r="B8" s="2" t="s">
        <v>67</v>
      </c>
      <c r="C8" s="3">
        <v>78264</v>
      </c>
    </row>
    <row r="9" spans="1:3" ht="23.25">
      <c r="A9" s="1" t="s">
        <v>116</v>
      </c>
      <c r="B9" s="2" t="s">
        <v>67</v>
      </c>
      <c r="C9" s="3">
        <v>9208</v>
      </c>
    </row>
    <row r="10" spans="1:3" ht="23.25">
      <c r="A10" s="1" t="s">
        <v>120</v>
      </c>
      <c r="B10" s="2" t="s">
        <v>67</v>
      </c>
      <c r="C10" s="3">
        <v>210.83</v>
      </c>
    </row>
    <row r="11" spans="1:3" ht="23.25">
      <c r="A11" s="1" t="s">
        <v>131</v>
      </c>
      <c r="B11" s="2" t="s">
        <v>67</v>
      </c>
      <c r="C11" s="3">
        <v>1496</v>
      </c>
    </row>
    <row r="12" ht="24" thickBot="1">
      <c r="C12" s="4">
        <f>SUM(C7:C11)</f>
        <v>139594.56999999998</v>
      </c>
    </row>
    <row r="13" ht="24" thickTop="1"/>
    <row r="33" spans="1:3" ht="26.25">
      <c r="A33" s="143" t="s">
        <v>135</v>
      </c>
      <c r="B33" s="143"/>
      <c r="C33" s="143"/>
    </row>
    <row r="34" spans="1:3" ht="26.25">
      <c r="A34" s="143"/>
      <c r="B34" s="143"/>
      <c r="C34" s="143"/>
    </row>
    <row r="36" spans="1:3" ht="23.25">
      <c r="A36" s="1" t="s">
        <v>63</v>
      </c>
      <c r="B36" s="2" t="s">
        <v>67</v>
      </c>
      <c r="C36" s="3">
        <v>13192.35</v>
      </c>
    </row>
    <row r="37" spans="1:3" ht="23.25">
      <c r="A37" s="1" t="s">
        <v>64</v>
      </c>
      <c r="B37" s="2" t="s">
        <v>67</v>
      </c>
      <c r="C37" s="3">
        <v>21300</v>
      </c>
    </row>
    <row r="38" spans="1:3" ht="23.25">
      <c r="A38" s="1" t="s">
        <v>116</v>
      </c>
      <c r="B38" s="2" t="s">
        <v>67</v>
      </c>
      <c r="C38" s="3">
        <v>1012.3</v>
      </c>
    </row>
    <row r="39" spans="1:3" ht="23.25">
      <c r="A39" s="1" t="s">
        <v>120</v>
      </c>
      <c r="B39" s="2" t="s">
        <v>67</v>
      </c>
      <c r="C39" s="3">
        <v>13.7</v>
      </c>
    </row>
    <row r="40" spans="1:3" ht="23.25">
      <c r="A40" s="1" t="s">
        <v>131</v>
      </c>
      <c r="B40" s="2" t="s">
        <v>67</v>
      </c>
      <c r="C40" s="3">
        <v>1496</v>
      </c>
    </row>
    <row r="41" ht="24" thickBot="1">
      <c r="C41" s="4">
        <f>SUM(C36:C40)</f>
        <v>37014.35</v>
      </c>
    </row>
    <row r="42" ht="24" thickTop="1"/>
    <row r="67" spans="1:3" ht="26.25">
      <c r="A67" s="143" t="s">
        <v>139</v>
      </c>
      <c r="B67" s="143"/>
      <c r="C67" s="143"/>
    </row>
    <row r="68" spans="1:3" ht="26.25">
      <c r="A68" s="143"/>
      <c r="B68" s="143"/>
      <c r="C68" s="143"/>
    </row>
    <row r="70" spans="1:3" ht="23.25">
      <c r="A70" s="1" t="s">
        <v>63</v>
      </c>
      <c r="B70" s="2" t="s">
        <v>67</v>
      </c>
      <c r="C70" s="3">
        <v>6354.28</v>
      </c>
    </row>
    <row r="71" spans="1:3" ht="23.25">
      <c r="A71" s="1" t="s">
        <v>64</v>
      </c>
      <c r="B71" s="2" t="s">
        <v>67</v>
      </c>
      <c r="C71" s="3">
        <v>1000</v>
      </c>
    </row>
    <row r="72" spans="1:3" ht="23.25">
      <c r="A72" s="1" t="s">
        <v>116</v>
      </c>
      <c r="B72" s="2" t="s">
        <v>67</v>
      </c>
      <c r="C72" s="3">
        <v>925.29</v>
      </c>
    </row>
    <row r="73" spans="1:3" ht="23.25">
      <c r="A73" s="1" t="s">
        <v>120</v>
      </c>
      <c r="B73" s="2" t="s">
        <v>67</v>
      </c>
      <c r="C73" s="3">
        <v>820.8</v>
      </c>
    </row>
    <row r="74" ht="24" thickBot="1">
      <c r="C74" s="4">
        <f>SUM(C70:C73)</f>
        <v>9100.369999999999</v>
      </c>
    </row>
    <row r="75" ht="24" thickTop="1"/>
    <row r="99" spans="1:3" ht="26.25">
      <c r="A99" s="143" t="s">
        <v>142</v>
      </c>
      <c r="B99" s="143"/>
      <c r="C99" s="143"/>
    </row>
    <row r="100" spans="1:3" ht="26.25">
      <c r="A100" s="143"/>
      <c r="B100" s="143"/>
      <c r="C100" s="143"/>
    </row>
    <row r="102" spans="1:3" ht="23.25">
      <c r="A102" s="1" t="s">
        <v>63</v>
      </c>
      <c r="B102" s="2" t="s">
        <v>67</v>
      </c>
      <c r="C102" s="3">
        <v>7239.78</v>
      </c>
    </row>
    <row r="103" spans="1:3" ht="23.25">
      <c r="A103" s="1" t="s">
        <v>64</v>
      </c>
      <c r="B103" s="2" t="s">
        <v>67</v>
      </c>
      <c r="C103" s="118" t="s">
        <v>99</v>
      </c>
    </row>
    <row r="104" spans="1:3" ht="23.25">
      <c r="A104" s="1" t="s">
        <v>116</v>
      </c>
      <c r="B104" s="2" t="s">
        <v>67</v>
      </c>
      <c r="C104" s="3">
        <v>362.9</v>
      </c>
    </row>
    <row r="105" spans="1:3" ht="23.25">
      <c r="A105" s="1" t="s">
        <v>120</v>
      </c>
      <c r="B105" s="2" t="s">
        <v>67</v>
      </c>
      <c r="C105" s="3">
        <v>563.7</v>
      </c>
    </row>
    <row r="106" spans="1:3" ht="23.25">
      <c r="A106" s="1" t="s">
        <v>143</v>
      </c>
      <c r="B106" s="2" t="s">
        <v>67</v>
      </c>
      <c r="C106" s="3">
        <v>3669</v>
      </c>
    </row>
    <row r="107" ht="24" thickBot="1">
      <c r="C107" s="4">
        <f>SUM(C102:C106)</f>
        <v>11835.38</v>
      </c>
    </row>
    <row r="108" ht="24" thickTop="1"/>
    <row r="131" spans="1:3" ht="26.25">
      <c r="A131" s="143" t="s">
        <v>146</v>
      </c>
      <c r="B131" s="143"/>
      <c r="C131" s="143"/>
    </row>
    <row r="132" spans="1:3" ht="26.25">
      <c r="A132" s="143"/>
      <c r="B132" s="143"/>
      <c r="C132" s="143"/>
    </row>
    <row r="134" spans="1:3" ht="23.25">
      <c r="A134" s="1" t="s">
        <v>63</v>
      </c>
      <c r="B134" s="2" t="s">
        <v>67</v>
      </c>
      <c r="C134" s="3">
        <v>74234.8</v>
      </c>
    </row>
    <row r="135" spans="1:3" ht="23.25">
      <c r="A135" s="1" t="s">
        <v>64</v>
      </c>
      <c r="B135" s="2" t="s">
        <v>67</v>
      </c>
      <c r="C135" s="118">
        <v>197272</v>
      </c>
    </row>
    <row r="136" spans="1:3" ht="23.25">
      <c r="A136" s="1" t="s">
        <v>116</v>
      </c>
      <c r="B136" s="2" t="s">
        <v>67</v>
      </c>
      <c r="C136" s="3">
        <v>710.41</v>
      </c>
    </row>
    <row r="137" spans="1:3" ht="23.25">
      <c r="A137" s="1" t="s">
        <v>120</v>
      </c>
      <c r="B137" s="2" t="s">
        <v>67</v>
      </c>
      <c r="C137" s="3">
        <v>1362.71</v>
      </c>
    </row>
    <row r="138" spans="1:3" ht="23.25">
      <c r="A138" s="1" t="s">
        <v>143</v>
      </c>
      <c r="B138" s="2" t="s">
        <v>67</v>
      </c>
      <c r="C138" s="3">
        <v>50</v>
      </c>
    </row>
    <row r="139" ht="24" thickBot="1">
      <c r="C139" s="4">
        <f>SUM(C134:C138)</f>
        <v>273629.92</v>
      </c>
    </row>
    <row r="140" ht="24" thickTop="1"/>
    <row r="163" spans="1:3" ht="26.25">
      <c r="A163" s="143" t="s">
        <v>152</v>
      </c>
      <c r="B163" s="143"/>
      <c r="C163" s="143"/>
    </row>
    <row r="164" spans="1:3" ht="26.25">
      <c r="A164" s="143"/>
      <c r="B164" s="143"/>
      <c r="C164" s="143"/>
    </row>
    <row r="166" spans="1:3" ht="23.25">
      <c r="A166" s="1" t="s">
        <v>63</v>
      </c>
      <c r="B166" s="2" t="s">
        <v>67</v>
      </c>
      <c r="C166" s="3">
        <v>11792.95</v>
      </c>
    </row>
    <row r="167" spans="1:3" ht="23.25">
      <c r="A167" s="1" t="s">
        <v>64</v>
      </c>
      <c r="B167" s="2" t="s">
        <v>67</v>
      </c>
      <c r="C167" s="118">
        <v>449320</v>
      </c>
    </row>
    <row r="168" spans="1:3" ht="23.25">
      <c r="A168" s="1" t="s">
        <v>116</v>
      </c>
      <c r="B168" s="2" t="s">
        <v>67</v>
      </c>
      <c r="C168" s="3">
        <v>6103.88</v>
      </c>
    </row>
    <row r="169" spans="1:3" ht="23.25">
      <c r="A169" s="1" t="s">
        <v>120</v>
      </c>
      <c r="B169" s="2" t="s">
        <v>67</v>
      </c>
      <c r="C169" s="3">
        <v>2246.67</v>
      </c>
    </row>
    <row r="170" spans="1:3" ht="23.25">
      <c r="A170" s="1" t="s">
        <v>143</v>
      </c>
      <c r="B170" s="2" t="s">
        <v>67</v>
      </c>
      <c r="C170" s="3">
        <v>0</v>
      </c>
    </row>
    <row r="171" ht="24" thickBot="1">
      <c r="C171" s="4">
        <f>SUM(C166:C170)</f>
        <v>469463.5</v>
      </c>
    </row>
    <row r="172" ht="24" thickTop="1"/>
    <row r="195" spans="1:3" ht="26.25">
      <c r="A195" s="143" t="s">
        <v>155</v>
      </c>
      <c r="B195" s="143"/>
      <c r="C195" s="143"/>
    </row>
    <row r="196" spans="1:3" ht="26.25">
      <c r="A196" s="143"/>
      <c r="B196" s="143"/>
      <c r="C196" s="143"/>
    </row>
    <row r="198" spans="1:3" ht="23.25">
      <c r="A198" s="1" t="s">
        <v>63</v>
      </c>
      <c r="B198" s="2" t="s">
        <v>67</v>
      </c>
      <c r="C198" s="3">
        <v>6403.14</v>
      </c>
    </row>
    <row r="199" spans="1:3" ht="23.25">
      <c r="A199" s="1" t="s">
        <v>64</v>
      </c>
      <c r="B199" s="2" t="s">
        <v>67</v>
      </c>
      <c r="C199" s="118">
        <v>221490</v>
      </c>
    </row>
    <row r="200" spans="1:3" ht="23.25">
      <c r="A200" s="1" t="s">
        <v>116</v>
      </c>
      <c r="B200" s="2" t="s">
        <v>67</v>
      </c>
      <c r="C200" s="3">
        <v>15842.26</v>
      </c>
    </row>
    <row r="201" spans="1:3" ht="23.25">
      <c r="A201" s="1" t="s">
        <v>120</v>
      </c>
      <c r="B201" s="2" t="s">
        <v>67</v>
      </c>
      <c r="C201" s="3">
        <v>3271.54</v>
      </c>
    </row>
    <row r="202" spans="1:3" ht="23.25">
      <c r="A202" s="1" t="s">
        <v>143</v>
      </c>
      <c r="B202" s="2" t="s">
        <v>67</v>
      </c>
      <c r="C202" s="3">
        <v>0</v>
      </c>
    </row>
    <row r="203" ht="24" thickBot="1">
      <c r="C203" s="4">
        <f>SUM(C198:C202)</f>
        <v>247006.94000000003</v>
      </c>
    </row>
    <row r="204" ht="24" thickTop="1"/>
    <row r="227" spans="1:3" ht="26.25">
      <c r="A227" s="143" t="s">
        <v>160</v>
      </c>
      <c r="B227" s="143"/>
      <c r="C227" s="143"/>
    </row>
    <row r="228" spans="1:3" ht="26.25">
      <c r="A228" s="143"/>
      <c r="B228" s="143"/>
      <c r="C228" s="143"/>
    </row>
    <row r="230" spans="1:3" ht="23.25">
      <c r="A230" s="1" t="s">
        <v>63</v>
      </c>
      <c r="B230" s="2" t="s">
        <v>67</v>
      </c>
      <c r="C230" s="3">
        <v>49435.9</v>
      </c>
    </row>
    <row r="231" spans="1:3" ht="23.25">
      <c r="A231" s="1" t="s">
        <v>64</v>
      </c>
      <c r="B231" s="2" t="s">
        <v>67</v>
      </c>
      <c r="C231" s="118">
        <v>19750</v>
      </c>
    </row>
    <row r="232" spans="1:3" ht="23.25">
      <c r="A232" s="1" t="s">
        <v>116</v>
      </c>
      <c r="B232" s="2" t="s">
        <v>67</v>
      </c>
      <c r="C232" s="3">
        <v>2601.58</v>
      </c>
    </row>
    <row r="233" spans="1:3" ht="23.25">
      <c r="A233" s="1" t="s">
        <v>120</v>
      </c>
      <c r="B233" s="2" t="s">
        <v>67</v>
      </c>
      <c r="C233" s="3">
        <v>265.14</v>
      </c>
    </row>
    <row r="234" spans="1:3" ht="23.25">
      <c r="A234" s="1" t="s">
        <v>161</v>
      </c>
      <c r="B234" s="2" t="s">
        <v>67</v>
      </c>
      <c r="C234" s="3">
        <v>1372.36</v>
      </c>
    </row>
    <row r="235" ht="24" thickBot="1">
      <c r="C235" s="4">
        <f>SUM(C230:C234)</f>
        <v>73424.98</v>
      </c>
    </row>
    <row r="236" ht="24" thickTop="1"/>
    <row r="259" spans="1:3" ht="26.25">
      <c r="A259" s="143" t="s">
        <v>164</v>
      </c>
      <c r="B259" s="143"/>
      <c r="C259" s="143"/>
    </row>
    <row r="260" spans="1:3" ht="26.25">
      <c r="A260" s="143"/>
      <c r="B260" s="143"/>
      <c r="C260" s="143"/>
    </row>
    <row r="262" spans="1:3" ht="23.25">
      <c r="A262" s="1" t="s">
        <v>63</v>
      </c>
      <c r="B262" s="2" t="s">
        <v>67</v>
      </c>
      <c r="C262" s="3">
        <v>26339.12</v>
      </c>
    </row>
    <row r="263" spans="1:3" ht="23.25">
      <c r="A263" s="1" t="s">
        <v>64</v>
      </c>
      <c r="B263" s="2" t="s">
        <v>67</v>
      </c>
      <c r="C263" s="118">
        <v>133200</v>
      </c>
    </row>
    <row r="264" spans="1:3" ht="23.25">
      <c r="A264" s="1" t="s">
        <v>116</v>
      </c>
      <c r="B264" s="2" t="s">
        <v>67</v>
      </c>
      <c r="C264" s="3">
        <v>845.54</v>
      </c>
    </row>
    <row r="265" spans="1:3" ht="23.25">
      <c r="A265" s="1" t="s">
        <v>120</v>
      </c>
      <c r="B265" s="2" t="s">
        <v>67</v>
      </c>
      <c r="C265" s="3">
        <v>94.31</v>
      </c>
    </row>
    <row r="266" spans="1:3" ht="23.25">
      <c r="A266" s="1" t="s">
        <v>161</v>
      </c>
      <c r="B266" s="2" t="s">
        <v>67</v>
      </c>
      <c r="C266" s="3">
        <v>0</v>
      </c>
    </row>
    <row r="267" ht="24" thickBot="1">
      <c r="C267" s="4">
        <f>SUM(C262:C266)</f>
        <v>160478.97</v>
      </c>
    </row>
    <row r="268" ht="24" thickTop="1"/>
    <row r="291" spans="1:3" ht="26.25">
      <c r="A291" s="143" t="s">
        <v>167</v>
      </c>
      <c r="B291" s="143"/>
      <c r="C291" s="143"/>
    </row>
    <row r="292" spans="1:3" ht="26.25">
      <c r="A292" s="143"/>
      <c r="B292" s="143"/>
      <c r="C292" s="143"/>
    </row>
    <row r="294" spans="1:3" ht="23.25">
      <c r="A294" s="1" t="s">
        <v>63</v>
      </c>
      <c r="B294" s="2" t="s">
        <v>67</v>
      </c>
      <c r="C294" s="3">
        <v>12342.19</v>
      </c>
    </row>
    <row r="295" spans="1:3" ht="23.25">
      <c r="A295" s="1" t="s">
        <v>64</v>
      </c>
      <c r="B295" s="2" t="s">
        <v>67</v>
      </c>
      <c r="C295" s="118">
        <v>321375</v>
      </c>
    </row>
    <row r="296" spans="1:3" ht="23.25">
      <c r="A296" s="1" t="s">
        <v>116</v>
      </c>
      <c r="B296" s="2" t="s">
        <v>67</v>
      </c>
      <c r="C296" s="3">
        <v>0</v>
      </c>
    </row>
    <row r="297" spans="1:3" ht="23.25">
      <c r="A297" s="1" t="s">
        <v>120</v>
      </c>
      <c r="B297" s="2" t="s">
        <v>67</v>
      </c>
      <c r="C297" s="3">
        <v>39.76</v>
      </c>
    </row>
    <row r="298" spans="1:3" ht="23.25">
      <c r="A298" s="1" t="s">
        <v>161</v>
      </c>
      <c r="B298" s="2" t="s">
        <v>67</v>
      </c>
      <c r="C298" s="3">
        <v>0</v>
      </c>
    </row>
    <row r="299" ht="24" thickBot="1">
      <c r="C299" s="4">
        <f>SUM(C294:C298)</f>
        <v>333756.95</v>
      </c>
    </row>
    <row r="300" ht="24" thickTop="1"/>
    <row r="323" spans="1:3" ht="26.25">
      <c r="A323" s="143" t="s">
        <v>171</v>
      </c>
      <c r="B323" s="143"/>
      <c r="C323" s="143"/>
    </row>
    <row r="324" spans="1:3" ht="26.25">
      <c r="A324" s="143"/>
      <c r="B324" s="143"/>
      <c r="C324" s="143"/>
    </row>
    <row r="326" spans="1:3" ht="23.25">
      <c r="A326" s="1" t="s">
        <v>63</v>
      </c>
      <c r="B326" s="2" t="s">
        <v>67</v>
      </c>
      <c r="C326" s="3">
        <v>58397.06</v>
      </c>
    </row>
    <row r="327" spans="1:3" ht="23.25">
      <c r="A327" s="1" t="s">
        <v>64</v>
      </c>
      <c r="B327" s="2" t="s">
        <v>67</v>
      </c>
      <c r="C327" s="118">
        <v>77880</v>
      </c>
    </row>
    <row r="328" spans="1:3" ht="23.25">
      <c r="A328" s="1" t="s">
        <v>116</v>
      </c>
      <c r="B328" s="2" t="s">
        <v>67</v>
      </c>
      <c r="C328" s="3">
        <v>1236.51</v>
      </c>
    </row>
    <row r="329" spans="1:3" ht="23.25">
      <c r="A329" s="1" t="s">
        <v>120</v>
      </c>
      <c r="B329" s="2" t="s">
        <v>67</v>
      </c>
      <c r="C329" s="3">
        <v>103.42</v>
      </c>
    </row>
    <row r="330" spans="1:3" ht="23.25">
      <c r="A330" s="1" t="s">
        <v>161</v>
      </c>
      <c r="B330" s="2" t="s">
        <v>67</v>
      </c>
      <c r="C330" s="3">
        <v>0</v>
      </c>
    </row>
    <row r="331" ht="24" thickBot="1">
      <c r="C331" s="4">
        <f>SUM(C326:C330)</f>
        <v>137616.99000000002</v>
      </c>
    </row>
    <row r="332" ht="24" thickTop="1"/>
  </sheetData>
  <sheetProtection/>
  <mergeCells count="24">
    <mergeCell ref="A131:C131"/>
    <mergeCell ref="A132:C132"/>
    <mergeCell ref="A323:C323"/>
    <mergeCell ref="A324:C324"/>
    <mergeCell ref="A163:C163"/>
    <mergeCell ref="A164:C164"/>
    <mergeCell ref="A291:C291"/>
    <mergeCell ref="A292:C292"/>
    <mergeCell ref="A2:C2"/>
    <mergeCell ref="A3:C3"/>
    <mergeCell ref="A33:C33"/>
    <mergeCell ref="A34:C34"/>
    <mergeCell ref="A99:C99"/>
    <mergeCell ref="A100:C100"/>
    <mergeCell ref="A67:C67"/>
    <mergeCell ref="A68:C68"/>
    <mergeCell ref="A4:C4"/>
    <mergeCell ref="A5:C5"/>
    <mergeCell ref="A195:C195"/>
    <mergeCell ref="A196:C196"/>
    <mergeCell ref="A259:C259"/>
    <mergeCell ref="A260:C260"/>
    <mergeCell ref="A227:C227"/>
    <mergeCell ref="A228:C228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C310"/>
  <sheetViews>
    <sheetView zoomScalePageLayoutView="0" workbookViewId="0" topLeftCell="A297">
      <selection activeCell="A301" sqref="A301:C330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10" customWidth="1"/>
    <col min="4" max="16384" width="9.140625" style="1" customWidth="1"/>
  </cols>
  <sheetData>
    <row r="4" spans="1:3" ht="26.25">
      <c r="A4" s="143" t="s">
        <v>129</v>
      </c>
      <c r="B4" s="143"/>
      <c r="C4" s="143"/>
    </row>
    <row r="5" spans="1:3" ht="26.25">
      <c r="A5" s="143" t="s">
        <v>66</v>
      </c>
      <c r="B5" s="143"/>
      <c r="C5" s="143"/>
    </row>
    <row r="7" spans="1:3" ht="23.25">
      <c r="A7" s="1" t="s">
        <v>114</v>
      </c>
      <c r="B7" s="2" t="s">
        <v>67</v>
      </c>
      <c r="C7" s="110">
        <v>30036.78</v>
      </c>
    </row>
    <row r="8" spans="1:3" ht="23.25">
      <c r="A8" s="1" t="s">
        <v>64</v>
      </c>
      <c r="B8" s="2" t="s">
        <v>67</v>
      </c>
      <c r="C8" s="110">
        <v>46600</v>
      </c>
    </row>
    <row r="9" spans="1:3" ht="23.25">
      <c r="A9" s="1" t="s">
        <v>125</v>
      </c>
      <c r="B9" s="2" t="s">
        <v>67</v>
      </c>
      <c r="C9" s="110">
        <v>0</v>
      </c>
    </row>
    <row r="10" ht="24" thickBot="1">
      <c r="C10" s="111">
        <f>SUM(C7:C9)</f>
        <v>76636.78</v>
      </c>
    </row>
    <row r="11" ht="24" thickTop="1"/>
    <row r="33" spans="1:3" ht="26.25">
      <c r="A33" s="143" t="s">
        <v>136</v>
      </c>
      <c r="B33" s="143"/>
      <c r="C33" s="143"/>
    </row>
    <row r="34" spans="1:3" ht="26.25">
      <c r="A34" s="143" t="s">
        <v>66</v>
      </c>
      <c r="B34" s="143"/>
      <c r="C34" s="143"/>
    </row>
    <row r="36" spans="1:3" ht="23.25">
      <c r="A36" s="1" t="s">
        <v>114</v>
      </c>
      <c r="B36" s="2" t="s">
        <v>67</v>
      </c>
      <c r="C36" s="110">
        <v>50415.74</v>
      </c>
    </row>
    <row r="37" spans="1:3" ht="23.25">
      <c r="A37" s="1" t="s">
        <v>64</v>
      </c>
      <c r="B37" s="2" t="s">
        <v>67</v>
      </c>
      <c r="C37" s="110">
        <v>80109</v>
      </c>
    </row>
    <row r="38" spans="1:3" ht="23.25">
      <c r="A38" s="1" t="s">
        <v>125</v>
      </c>
      <c r="B38" s="2" t="s">
        <v>67</v>
      </c>
      <c r="C38" s="110">
        <v>0</v>
      </c>
    </row>
    <row r="39" ht="24" thickBot="1">
      <c r="C39" s="111">
        <f>SUM(C36:C38)</f>
        <v>130524.73999999999</v>
      </c>
    </row>
    <row r="40" ht="24" thickTop="1"/>
    <row r="64" spans="1:3" ht="26.25">
      <c r="A64" s="143" t="s">
        <v>140</v>
      </c>
      <c r="B64" s="143"/>
      <c r="C64" s="143"/>
    </row>
    <row r="65" spans="1:3" ht="26.25">
      <c r="A65" s="143" t="s">
        <v>66</v>
      </c>
      <c r="B65" s="143"/>
      <c r="C65" s="143"/>
    </row>
    <row r="67" spans="1:3" ht="23.25">
      <c r="A67" s="1" t="s">
        <v>114</v>
      </c>
      <c r="B67" s="2" t="s">
        <v>67</v>
      </c>
      <c r="C67" s="110">
        <v>29329.42</v>
      </c>
    </row>
    <row r="68" spans="1:3" ht="23.25">
      <c r="A68" s="1" t="s">
        <v>64</v>
      </c>
      <c r="B68" s="2" t="s">
        <v>67</v>
      </c>
      <c r="C68" s="110">
        <v>0</v>
      </c>
    </row>
    <row r="69" spans="1:3" ht="23.25">
      <c r="A69" s="1" t="s">
        <v>125</v>
      </c>
      <c r="B69" s="2" t="s">
        <v>67</v>
      </c>
      <c r="C69" s="110">
        <v>0</v>
      </c>
    </row>
    <row r="70" ht="24" thickBot="1">
      <c r="C70" s="111">
        <f>SUM(C67:C69)</f>
        <v>29329.42</v>
      </c>
    </row>
    <row r="71" ht="24" thickTop="1"/>
    <row r="94" spans="1:3" ht="26.25">
      <c r="A94" s="143" t="s">
        <v>144</v>
      </c>
      <c r="B94" s="143"/>
      <c r="C94" s="143"/>
    </row>
    <row r="95" spans="1:3" ht="26.25">
      <c r="A95" s="143" t="s">
        <v>66</v>
      </c>
      <c r="B95" s="143"/>
      <c r="C95" s="143"/>
    </row>
    <row r="97" spans="1:3" ht="23.25">
      <c r="A97" s="1" t="s">
        <v>114</v>
      </c>
      <c r="B97" s="2" t="s">
        <v>67</v>
      </c>
      <c r="C97" s="110">
        <v>6354.28</v>
      </c>
    </row>
    <row r="98" spans="1:3" ht="23.25">
      <c r="A98" s="1" t="s">
        <v>64</v>
      </c>
      <c r="B98" s="2" t="s">
        <v>67</v>
      </c>
      <c r="C98" s="110">
        <v>34100</v>
      </c>
    </row>
    <row r="99" spans="1:3" ht="23.25">
      <c r="A99" s="1" t="s">
        <v>125</v>
      </c>
      <c r="B99" s="2" t="s">
        <v>67</v>
      </c>
      <c r="C99" s="110">
        <v>3669</v>
      </c>
    </row>
    <row r="100" ht="24" thickBot="1">
      <c r="C100" s="111">
        <f>SUM(C97:C99)</f>
        <v>44123.28</v>
      </c>
    </row>
    <row r="101" ht="24" thickTop="1"/>
    <row r="124" spans="1:3" ht="26.25" customHeight="1">
      <c r="A124" s="143" t="s">
        <v>147</v>
      </c>
      <c r="B124" s="143"/>
      <c r="C124" s="143"/>
    </row>
    <row r="125" spans="1:3" ht="26.25" customHeight="1">
      <c r="A125" s="143" t="s">
        <v>66</v>
      </c>
      <c r="B125" s="143"/>
      <c r="C125" s="143"/>
    </row>
    <row r="127" spans="1:3" ht="23.25">
      <c r="A127" s="1" t="s">
        <v>114</v>
      </c>
      <c r="B127" s="2" t="s">
        <v>67</v>
      </c>
      <c r="C127" s="110">
        <v>7239.78</v>
      </c>
    </row>
    <row r="128" spans="1:3" ht="23.25">
      <c r="A128" s="1" t="s">
        <v>64</v>
      </c>
      <c r="B128" s="2" t="s">
        <v>67</v>
      </c>
      <c r="C128" s="110">
        <v>23900</v>
      </c>
    </row>
    <row r="129" spans="1:3" ht="23.25">
      <c r="A129" s="1" t="s">
        <v>125</v>
      </c>
      <c r="B129" s="2" t="s">
        <v>67</v>
      </c>
      <c r="C129" s="110">
        <v>0</v>
      </c>
    </row>
    <row r="130" ht="24" thickBot="1">
      <c r="C130" s="111">
        <f>SUM(C127:C129)</f>
        <v>31139.78</v>
      </c>
    </row>
    <row r="131" ht="24" thickTop="1"/>
    <row r="154" spans="1:3" ht="26.25">
      <c r="A154" s="143" t="s">
        <v>153</v>
      </c>
      <c r="B154" s="143"/>
      <c r="C154" s="143"/>
    </row>
    <row r="155" spans="1:3" ht="26.25">
      <c r="A155" s="143" t="s">
        <v>66</v>
      </c>
      <c r="B155" s="143"/>
      <c r="C155" s="143"/>
    </row>
    <row r="157" spans="1:3" ht="23.25">
      <c r="A157" s="1" t="s">
        <v>114</v>
      </c>
      <c r="B157" s="2" t="s">
        <v>67</v>
      </c>
      <c r="C157" s="110">
        <v>74848.82</v>
      </c>
    </row>
    <row r="158" spans="1:3" ht="23.25">
      <c r="A158" s="1" t="s">
        <v>64</v>
      </c>
      <c r="B158" s="2" t="s">
        <v>67</v>
      </c>
      <c r="C158" s="110">
        <v>120837</v>
      </c>
    </row>
    <row r="159" spans="1:3" ht="23.25">
      <c r="A159" s="1" t="s">
        <v>125</v>
      </c>
      <c r="B159" s="2" t="s">
        <v>67</v>
      </c>
      <c r="C159" s="110">
        <v>0</v>
      </c>
    </row>
    <row r="160" ht="24" thickBot="1">
      <c r="C160" s="111">
        <f>SUM(C157:C159)</f>
        <v>195685.82</v>
      </c>
    </row>
    <row r="161" ht="24" thickTop="1"/>
    <row r="184" spans="1:3" ht="26.25">
      <c r="A184" s="143" t="s">
        <v>156</v>
      </c>
      <c r="B184" s="143"/>
      <c r="C184" s="143"/>
    </row>
    <row r="185" spans="1:3" ht="26.25">
      <c r="A185" s="143" t="s">
        <v>66</v>
      </c>
      <c r="B185" s="143"/>
      <c r="C185" s="143"/>
    </row>
    <row r="187" spans="1:3" ht="23.25">
      <c r="A187" s="1" t="s">
        <v>114</v>
      </c>
      <c r="B187" s="2" t="s">
        <v>67</v>
      </c>
      <c r="C187" s="110">
        <v>11792.95</v>
      </c>
    </row>
    <row r="188" spans="1:3" ht="23.25">
      <c r="A188" s="1" t="s">
        <v>64</v>
      </c>
      <c r="B188" s="2" t="s">
        <v>67</v>
      </c>
      <c r="C188" s="110">
        <v>135325</v>
      </c>
    </row>
    <row r="189" spans="1:3" ht="23.25">
      <c r="A189" s="1" t="s">
        <v>125</v>
      </c>
      <c r="B189" s="2" t="s">
        <v>67</v>
      </c>
      <c r="C189" s="110">
        <v>0</v>
      </c>
    </row>
    <row r="190" ht="24" thickBot="1">
      <c r="C190" s="111">
        <f>SUM(C187:C189)</f>
        <v>147117.95</v>
      </c>
    </row>
    <row r="191" ht="24" thickTop="1"/>
    <row r="214" spans="1:3" ht="26.25">
      <c r="A214" s="143" t="s">
        <v>162</v>
      </c>
      <c r="B214" s="143"/>
      <c r="C214" s="143"/>
    </row>
    <row r="215" spans="1:3" ht="26.25">
      <c r="A215" s="143" t="s">
        <v>66</v>
      </c>
      <c r="B215" s="143"/>
      <c r="C215" s="143"/>
    </row>
    <row r="217" spans="1:3" ht="23.25">
      <c r="A217" s="1" t="s">
        <v>114</v>
      </c>
      <c r="B217" s="2" t="s">
        <v>67</v>
      </c>
      <c r="C217" s="110">
        <v>6403.14</v>
      </c>
    </row>
    <row r="218" spans="1:3" ht="23.25">
      <c r="A218" s="1" t="s">
        <v>64</v>
      </c>
      <c r="B218" s="2" t="s">
        <v>67</v>
      </c>
      <c r="C218" s="110">
        <v>0</v>
      </c>
    </row>
    <row r="219" spans="1:3" ht="23.25">
      <c r="A219" s="1" t="s">
        <v>125</v>
      </c>
      <c r="B219" s="2" t="s">
        <v>67</v>
      </c>
      <c r="C219" s="110">
        <v>0</v>
      </c>
    </row>
    <row r="220" ht="24" thickBot="1">
      <c r="C220" s="111">
        <f>SUM(C217:C219)</f>
        <v>6403.14</v>
      </c>
    </row>
    <row r="221" ht="24" thickTop="1"/>
    <row r="244" spans="1:3" ht="26.25">
      <c r="A244" s="143" t="s">
        <v>165</v>
      </c>
      <c r="B244" s="143"/>
      <c r="C244" s="143"/>
    </row>
    <row r="245" spans="1:3" ht="26.25">
      <c r="A245" s="143" t="s">
        <v>66</v>
      </c>
      <c r="B245" s="143"/>
      <c r="C245" s="143"/>
    </row>
    <row r="247" spans="1:3" ht="23.25">
      <c r="A247" s="1" t="s">
        <v>114</v>
      </c>
      <c r="B247" s="2" t="s">
        <v>67</v>
      </c>
      <c r="C247" s="110">
        <v>49435.9</v>
      </c>
    </row>
    <row r="248" spans="1:3" ht="23.25">
      <c r="A248" s="1" t="s">
        <v>64</v>
      </c>
      <c r="B248" s="2" t="s">
        <v>67</v>
      </c>
      <c r="C248" s="110">
        <v>98568</v>
      </c>
    </row>
    <row r="249" spans="1:3" ht="23.25">
      <c r="A249" s="1" t="s">
        <v>125</v>
      </c>
      <c r="B249" s="2" t="s">
        <v>67</v>
      </c>
      <c r="C249" s="110">
        <v>0</v>
      </c>
    </row>
    <row r="250" ht="24" thickBot="1">
      <c r="C250" s="111">
        <f>SUM(C247:C249)</f>
        <v>148003.9</v>
      </c>
    </row>
    <row r="251" ht="24" thickTop="1"/>
    <row r="274" spans="1:3" ht="26.25">
      <c r="A274" s="143" t="s">
        <v>168</v>
      </c>
      <c r="B274" s="143"/>
      <c r="C274" s="143"/>
    </row>
    <row r="275" spans="1:3" ht="26.25">
      <c r="A275" s="143" t="s">
        <v>66</v>
      </c>
      <c r="B275" s="143"/>
      <c r="C275" s="143"/>
    </row>
    <row r="277" spans="1:3" ht="23.25">
      <c r="A277" s="1" t="s">
        <v>114</v>
      </c>
      <c r="B277" s="2" t="s">
        <v>67</v>
      </c>
      <c r="C277" s="110">
        <v>26339.12</v>
      </c>
    </row>
    <row r="278" spans="1:3" ht="23.25">
      <c r="A278" s="1" t="s">
        <v>64</v>
      </c>
      <c r="B278" s="2" t="s">
        <v>67</v>
      </c>
      <c r="C278" s="110">
        <v>462570</v>
      </c>
    </row>
    <row r="279" spans="1:3" ht="23.25">
      <c r="A279" s="1" t="s">
        <v>125</v>
      </c>
      <c r="B279" s="2" t="s">
        <v>67</v>
      </c>
      <c r="C279" s="110">
        <v>0</v>
      </c>
    </row>
    <row r="280" ht="24" thickBot="1">
      <c r="C280" s="111">
        <f>SUM(C277:C279)</f>
        <v>488909.12</v>
      </c>
    </row>
    <row r="281" ht="24" thickTop="1"/>
    <row r="304" spans="1:3" ht="26.25">
      <c r="A304" s="143" t="s">
        <v>172</v>
      </c>
      <c r="B304" s="143"/>
      <c r="C304" s="143"/>
    </row>
    <row r="305" spans="1:3" ht="26.25">
      <c r="A305" s="143" t="s">
        <v>66</v>
      </c>
      <c r="B305" s="143"/>
      <c r="C305" s="143"/>
    </row>
    <row r="307" spans="1:3" ht="23.25">
      <c r="A307" s="1" t="s">
        <v>114</v>
      </c>
      <c r="B307" s="2" t="s">
        <v>67</v>
      </c>
      <c r="C307" s="110">
        <v>12342.19</v>
      </c>
    </row>
    <row r="308" spans="1:3" ht="23.25">
      <c r="A308" s="1" t="s">
        <v>64</v>
      </c>
      <c r="B308" s="2" t="s">
        <v>67</v>
      </c>
      <c r="C308" s="110">
        <v>135555</v>
      </c>
    </row>
    <row r="309" spans="1:3" ht="23.25">
      <c r="A309" s="1" t="s">
        <v>125</v>
      </c>
      <c r="B309" s="2" t="s">
        <v>67</v>
      </c>
      <c r="C309" s="110">
        <v>0</v>
      </c>
    </row>
    <row r="310" ht="24" thickBot="1">
      <c r="C310" s="111">
        <f>SUM(C307:C309)</f>
        <v>147897.19</v>
      </c>
    </row>
    <row r="311" ht="24" thickTop="1"/>
  </sheetData>
  <sheetProtection/>
  <mergeCells count="22">
    <mergeCell ref="A304:C304"/>
    <mergeCell ref="A305:C305"/>
    <mergeCell ref="A4:C4"/>
    <mergeCell ref="A5:C5"/>
    <mergeCell ref="A33:C33"/>
    <mergeCell ref="A34:C34"/>
    <mergeCell ref="A64:C64"/>
    <mergeCell ref="A65:C65"/>
    <mergeCell ref="A124:C124"/>
    <mergeCell ref="A125:C125"/>
    <mergeCell ref="A94:C94"/>
    <mergeCell ref="A95:C95"/>
    <mergeCell ref="A184:C184"/>
    <mergeCell ref="A185:C185"/>
    <mergeCell ref="A154:C154"/>
    <mergeCell ref="A155:C155"/>
    <mergeCell ref="A274:C274"/>
    <mergeCell ref="A275:C275"/>
    <mergeCell ref="A244:C244"/>
    <mergeCell ref="A245:C245"/>
    <mergeCell ref="A214:C214"/>
    <mergeCell ref="A215:C215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4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8"/>
      <c r="B1" s="158"/>
      <c r="C1" s="158"/>
      <c r="D1" s="158"/>
      <c r="E1" s="158"/>
      <c r="F1" s="158"/>
      <c r="G1" s="158"/>
      <c r="H1" s="158"/>
      <c r="I1" s="158"/>
    </row>
    <row r="2" spans="1:9" ht="23.25">
      <c r="A2" s="9" t="s">
        <v>68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9" t="s">
        <v>69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59" t="s">
        <v>0</v>
      </c>
      <c r="B5" s="159"/>
      <c r="C5" s="159"/>
      <c r="D5" s="159"/>
      <c r="E5" s="159"/>
      <c r="F5" s="159"/>
      <c r="G5" s="159"/>
      <c r="H5" s="159"/>
      <c r="I5" s="159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8" t="s">
        <v>3</v>
      </c>
      <c r="B7" s="151"/>
      <c r="C7" s="151"/>
      <c r="D7" s="149"/>
      <c r="E7" s="156"/>
      <c r="F7" s="157"/>
      <c r="G7" s="8"/>
      <c r="H7" s="148" t="s">
        <v>8</v>
      </c>
      <c r="I7" s="149"/>
    </row>
    <row r="8" spans="1:9" ht="23.25">
      <c r="A8" s="154" t="s">
        <v>1</v>
      </c>
      <c r="B8" s="155"/>
      <c r="C8" s="136" t="s">
        <v>4</v>
      </c>
      <c r="D8" s="145"/>
      <c r="E8" s="144" t="s">
        <v>5</v>
      </c>
      <c r="F8" s="136"/>
      <c r="G8" s="10" t="s">
        <v>6</v>
      </c>
      <c r="H8" s="144" t="s">
        <v>4</v>
      </c>
      <c r="I8" s="145"/>
    </row>
    <row r="9" spans="1:9" ht="24" thickBot="1">
      <c r="A9" s="146" t="s">
        <v>2</v>
      </c>
      <c r="B9" s="150"/>
      <c r="C9" s="147" t="s">
        <v>2</v>
      </c>
      <c r="D9" s="150"/>
      <c r="E9" s="146"/>
      <c r="F9" s="147"/>
      <c r="G9" s="12" t="s">
        <v>7</v>
      </c>
      <c r="H9" s="146" t="s">
        <v>2</v>
      </c>
      <c r="I9" s="150"/>
    </row>
    <row r="10" spans="1:9" ht="24" thickTop="1">
      <c r="A10" s="42"/>
      <c r="B10" s="43"/>
      <c r="C10" s="44"/>
      <c r="D10" s="43"/>
      <c r="E10" s="42" t="s">
        <v>9</v>
      </c>
      <c r="F10" s="45"/>
      <c r="G10" s="46"/>
      <c r="H10" s="42"/>
      <c r="I10" s="43"/>
    </row>
    <row r="11" spans="1:9" ht="23.25">
      <c r="A11" s="47"/>
      <c r="B11" s="48"/>
      <c r="C11" s="49"/>
      <c r="D11" s="48"/>
      <c r="E11" s="50" t="s">
        <v>70</v>
      </c>
      <c r="F11" s="51"/>
      <c r="G11" s="52"/>
      <c r="H11" s="47"/>
      <c r="I11" s="48"/>
    </row>
    <row r="12" spans="1:9" ht="23.25">
      <c r="A12" s="47"/>
      <c r="B12" s="48"/>
      <c r="C12" s="49"/>
      <c r="D12" s="48"/>
      <c r="E12" s="47" t="s">
        <v>10</v>
      </c>
      <c r="F12" s="53"/>
      <c r="G12" s="52" t="s">
        <v>18</v>
      </c>
      <c r="H12" s="47"/>
      <c r="I12" s="48"/>
    </row>
    <row r="13" spans="1:9" ht="23.25">
      <c r="A13" s="47"/>
      <c r="B13" s="48"/>
      <c r="C13" s="49"/>
      <c r="D13" s="48"/>
      <c r="E13" s="47" t="s">
        <v>11</v>
      </c>
      <c r="F13" s="53"/>
      <c r="G13" s="52" t="s">
        <v>19</v>
      </c>
      <c r="H13" s="47"/>
      <c r="I13" s="48"/>
    </row>
    <row r="14" spans="1:9" ht="23.25">
      <c r="A14" s="47"/>
      <c r="B14" s="48"/>
      <c r="C14" s="49"/>
      <c r="D14" s="48"/>
      <c r="E14" s="47" t="s">
        <v>12</v>
      </c>
      <c r="F14" s="53"/>
      <c r="G14" s="52" t="s">
        <v>20</v>
      </c>
      <c r="H14" s="47"/>
      <c r="I14" s="48"/>
    </row>
    <row r="15" spans="1:9" ht="23.25">
      <c r="A15" s="47"/>
      <c r="B15" s="48"/>
      <c r="C15" s="49"/>
      <c r="D15" s="48"/>
      <c r="E15" s="47" t="s">
        <v>13</v>
      </c>
      <c r="F15" s="53"/>
      <c r="G15" s="52" t="s">
        <v>21</v>
      </c>
      <c r="H15" s="47"/>
      <c r="I15" s="48"/>
    </row>
    <row r="16" spans="1:9" ht="23.25">
      <c r="A16" s="47"/>
      <c r="B16" s="48"/>
      <c r="C16" s="49"/>
      <c r="D16" s="48"/>
      <c r="E16" s="47" t="s">
        <v>14</v>
      </c>
      <c r="F16" s="53"/>
      <c r="G16" s="52" t="s">
        <v>22</v>
      </c>
      <c r="H16" s="47"/>
      <c r="I16" s="48"/>
    </row>
    <row r="17" spans="1:9" ht="23.25">
      <c r="A17" s="47"/>
      <c r="B17" s="48"/>
      <c r="C17" s="49"/>
      <c r="D17" s="48"/>
      <c r="E17" s="47" t="s">
        <v>15</v>
      </c>
      <c r="F17" s="53"/>
      <c r="G17" s="52" t="s">
        <v>23</v>
      </c>
      <c r="H17" s="47"/>
      <c r="I17" s="48"/>
    </row>
    <row r="18" spans="1:9" ht="23.25">
      <c r="A18" s="47"/>
      <c r="B18" s="48"/>
      <c r="C18" s="49"/>
      <c r="D18" s="48"/>
      <c r="E18" s="47" t="s">
        <v>16</v>
      </c>
      <c r="F18" s="53"/>
      <c r="G18" s="52" t="s">
        <v>24</v>
      </c>
      <c r="H18" s="49"/>
      <c r="I18" s="48"/>
    </row>
    <row r="19" spans="1:9" ht="23.25">
      <c r="A19" s="54"/>
      <c r="B19" s="55"/>
      <c r="C19" s="56"/>
      <c r="D19" s="55"/>
      <c r="E19" s="47" t="s">
        <v>17</v>
      </c>
      <c r="F19" s="53"/>
      <c r="G19" s="52" t="s">
        <v>25</v>
      </c>
      <c r="H19" s="54"/>
      <c r="I19" s="55"/>
    </row>
    <row r="20" spans="1:9" ht="24" thickBot="1">
      <c r="A20" s="28"/>
      <c r="B20" s="29"/>
      <c r="C20" s="30"/>
      <c r="D20" s="29"/>
      <c r="E20" s="47"/>
      <c r="F20" s="49"/>
      <c r="G20" s="52"/>
      <c r="H20" s="31"/>
      <c r="I20" s="32"/>
    </row>
    <row r="21" spans="1:9" ht="24" thickTop="1">
      <c r="A21" s="17"/>
      <c r="B21" s="16"/>
      <c r="C21" s="58"/>
      <c r="D21" s="59"/>
      <c r="E21" s="58"/>
      <c r="F21" s="60"/>
      <c r="G21" s="61"/>
      <c r="H21" s="58"/>
      <c r="I21" s="59"/>
    </row>
    <row r="22" spans="1:9" ht="23.25">
      <c r="A22" s="17"/>
      <c r="B22" s="16"/>
      <c r="C22" s="47"/>
      <c r="D22" s="48"/>
      <c r="E22" s="47"/>
      <c r="F22" s="53"/>
      <c r="G22" s="52"/>
      <c r="H22" s="47"/>
      <c r="I22" s="48"/>
    </row>
    <row r="23" spans="1:9" ht="23.25">
      <c r="A23" s="17"/>
      <c r="B23" s="16"/>
      <c r="C23" s="47"/>
      <c r="D23" s="48"/>
      <c r="E23" s="47"/>
      <c r="F23" s="53"/>
      <c r="G23" s="52"/>
      <c r="H23" s="47"/>
      <c r="I23" s="48"/>
    </row>
    <row r="24" spans="1:9" ht="23.25">
      <c r="A24" s="17"/>
      <c r="B24" s="16"/>
      <c r="C24" s="47"/>
      <c r="D24" s="48"/>
      <c r="E24" s="47"/>
      <c r="F24" s="53"/>
      <c r="G24" s="52"/>
      <c r="H24" s="47"/>
      <c r="I24" s="48"/>
    </row>
    <row r="25" spans="1:9" ht="23.25">
      <c r="A25" s="17"/>
      <c r="B25" s="16"/>
      <c r="C25" s="47"/>
      <c r="D25" s="48"/>
      <c r="E25" s="47"/>
      <c r="F25" s="53"/>
      <c r="G25" s="52"/>
      <c r="H25" s="47"/>
      <c r="I25" s="48"/>
    </row>
    <row r="26" spans="1:9" ht="23.25">
      <c r="A26" s="17"/>
      <c r="B26" s="16"/>
      <c r="C26" s="47"/>
      <c r="D26" s="48"/>
      <c r="E26" s="47"/>
      <c r="F26" s="53"/>
      <c r="G26" s="52"/>
      <c r="H26" s="47"/>
      <c r="I26" s="48"/>
    </row>
    <row r="27" spans="1:9" ht="23.25">
      <c r="A27" s="17"/>
      <c r="B27" s="16"/>
      <c r="C27" s="47"/>
      <c r="D27" s="48"/>
      <c r="E27" s="47"/>
      <c r="F27" s="53"/>
      <c r="G27" s="52"/>
      <c r="H27" s="47"/>
      <c r="I27" s="48"/>
    </row>
    <row r="28" spans="1:9" ht="23.25">
      <c r="A28" s="17"/>
      <c r="B28" s="16"/>
      <c r="C28" s="47"/>
      <c r="D28" s="48"/>
      <c r="E28" s="47"/>
      <c r="F28" s="53"/>
      <c r="G28" s="52"/>
      <c r="H28" s="47"/>
      <c r="I28" s="48"/>
    </row>
    <row r="29" spans="1:9" ht="23.25">
      <c r="A29" s="17"/>
      <c r="B29" s="16"/>
      <c r="C29" s="47"/>
      <c r="D29" s="48"/>
      <c r="E29" s="47"/>
      <c r="F29" s="53"/>
      <c r="G29" s="52"/>
      <c r="H29" s="47"/>
      <c r="I29" s="48"/>
    </row>
    <row r="30" spans="1:9" ht="23.25">
      <c r="A30" s="17"/>
      <c r="B30" s="16"/>
      <c r="C30" s="47"/>
      <c r="D30" s="48"/>
      <c r="E30" s="47"/>
      <c r="F30" s="53"/>
      <c r="G30" s="52"/>
      <c r="H30" s="47"/>
      <c r="I30" s="48"/>
    </row>
    <row r="31" spans="1:9" ht="23.25">
      <c r="A31" s="17"/>
      <c r="B31" s="16"/>
      <c r="C31" s="47"/>
      <c r="D31" s="48"/>
      <c r="E31" s="47"/>
      <c r="F31" s="53"/>
      <c r="G31" s="52"/>
      <c r="H31" s="47"/>
      <c r="I31" s="48"/>
    </row>
    <row r="32" spans="1:9" ht="23.25">
      <c r="A32" s="17"/>
      <c r="B32" s="16"/>
      <c r="C32" s="54"/>
      <c r="D32" s="55"/>
      <c r="E32" s="47"/>
      <c r="F32" s="49"/>
      <c r="G32" s="52"/>
      <c r="H32" s="54"/>
      <c r="I32" s="55"/>
    </row>
    <row r="33" spans="1:9" ht="23.25">
      <c r="A33" s="17"/>
      <c r="B33" s="16"/>
      <c r="C33" s="27"/>
      <c r="D33" s="26"/>
      <c r="E33" s="144" t="s">
        <v>27</v>
      </c>
      <c r="F33" s="145"/>
      <c r="G33" s="19"/>
      <c r="H33" s="25"/>
      <c r="I33" s="26"/>
    </row>
    <row r="34" spans="1:9" ht="24" thickBot="1">
      <c r="A34" s="152"/>
      <c r="B34" s="152"/>
      <c r="C34" s="152"/>
      <c r="D34" s="152"/>
      <c r="E34" s="152"/>
      <c r="F34" s="152"/>
      <c r="G34" s="152"/>
      <c r="H34" s="152"/>
      <c r="I34" s="153"/>
    </row>
    <row r="35" spans="1:9" ht="24" thickTop="1">
      <c r="A35" s="148" t="s">
        <v>3</v>
      </c>
      <c r="B35" s="151"/>
      <c r="C35" s="151"/>
      <c r="D35" s="149"/>
      <c r="E35" s="156"/>
      <c r="F35" s="157"/>
      <c r="G35" s="8"/>
      <c r="H35" s="148" t="s">
        <v>8</v>
      </c>
      <c r="I35" s="149"/>
    </row>
    <row r="36" spans="1:9" ht="23.25">
      <c r="A36" s="154" t="s">
        <v>1</v>
      </c>
      <c r="B36" s="155"/>
      <c r="C36" s="136" t="s">
        <v>4</v>
      </c>
      <c r="D36" s="145"/>
      <c r="E36" s="144" t="s">
        <v>5</v>
      </c>
      <c r="F36" s="136"/>
      <c r="G36" s="10" t="s">
        <v>6</v>
      </c>
      <c r="H36" s="144" t="s">
        <v>4</v>
      </c>
      <c r="I36" s="145"/>
    </row>
    <row r="37" spans="1:9" ht="24" thickBot="1">
      <c r="A37" s="146" t="s">
        <v>2</v>
      </c>
      <c r="B37" s="150"/>
      <c r="C37" s="147" t="s">
        <v>2</v>
      </c>
      <c r="D37" s="150"/>
      <c r="E37" s="146"/>
      <c r="F37" s="147"/>
      <c r="G37" s="12" t="s">
        <v>7</v>
      </c>
      <c r="H37" s="146" t="s">
        <v>2</v>
      </c>
      <c r="I37" s="150"/>
    </row>
    <row r="38" spans="1:9" ht="24" thickTop="1">
      <c r="A38" s="63"/>
      <c r="B38" s="43"/>
      <c r="C38" s="44"/>
      <c r="D38" s="43"/>
      <c r="E38" s="64" t="s">
        <v>28</v>
      </c>
      <c r="F38" s="45"/>
      <c r="G38" s="46"/>
      <c r="H38" s="42"/>
      <c r="I38" s="43"/>
    </row>
    <row r="39" spans="1:9" ht="23.25">
      <c r="A39" s="65"/>
      <c r="B39" s="48"/>
      <c r="C39" s="49"/>
      <c r="D39" s="48"/>
      <c r="E39" s="50"/>
      <c r="F39" s="53" t="s">
        <v>29</v>
      </c>
      <c r="G39" s="52" t="s">
        <v>61</v>
      </c>
      <c r="H39" s="47"/>
      <c r="I39" s="48"/>
    </row>
    <row r="40" spans="1:9" ht="23.25">
      <c r="A40" s="65"/>
      <c r="B40" s="48"/>
      <c r="C40" s="49"/>
      <c r="D40" s="48"/>
      <c r="E40" s="50"/>
      <c r="F40" s="53" t="s">
        <v>29</v>
      </c>
      <c r="G40" s="52" t="s">
        <v>75</v>
      </c>
      <c r="H40" s="47"/>
      <c r="I40" s="48"/>
    </row>
    <row r="41" spans="1:9" ht="23.25">
      <c r="A41" s="65"/>
      <c r="B41" s="48"/>
      <c r="C41" s="49"/>
      <c r="D41" s="48"/>
      <c r="E41" s="47"/>
      <c r="F41" s="53" t="s">
        <v>30</v>
      </c>
      <c r="G41" s="52" t="s">
        <v>46</v>
      </c>
      <c r="H41" s="47"/>
      <c r="I41" s="48"/>
    </row>
    <row r="42" spans="1:9" ht="23.25">
      <c r="A42" s="65"/>
      <c r="B42" s="48"/>
      <c r="C42" s="49"/>
      <c r="D42" s="48"/>
      <c r="E42" s="47"/>
      <c r="F42" s="53" t="s">
        <v>30</v>
      </c>
      <c r="G42" s="52" t="s">
        <v>74</v>
      </c>
      <c r="H42" s="47"/>
      <c r="I42" s="48"/>
    </row>
    <row r="43" spans="1:9" ht="23.25">
      <c r="A43" s="65"/>
      <c r="B43" s="48"/>
      <c r="C43" s="49"/>
      <c r="D43" s="48"/>
      <c r="E43" s="47"/>
      <c r="F43" s="53" t="s">
        <v>31</v>
      </c>
      <c r="G43" s="52" t="s">
        <v>47</v>
      </c>
      <c r="H43" s="47"/>
      <c r="I43" s="48"/>
    </row>
    <row r="44" spans="1:9" ht="23.25">
      <c r="A44" s="65"/>
      <c r="B44" s="48"/>
      <c r="C44" s="49"/>
      <c r="D44" s="48"/>
      <c r="E44" s="47"/>
      <c r="F44" s="53" t="s">
        <v>32</v>
      </c>
      <c r="G44" s="52" t="s">
        <v>48</v>
      </c>
      <c r="H44" s="47"/>
      <c r="I44" s="48"/>
    </row>
    <row r="45" spans="1:9" ht="23.25">
      <c r="A45" s="65"/>
      <c r="B45" s="48"/>
      <c r="C45" s="49"/>
      <c r="D45" s="48"/>
      <c r="E45" s="47"/>
      <c r="F45" s="53" t="s">
        <v>33</v>
      </c>
      <c r="G45" s="52" t="s">
        <v>49</v>
      </c>
      <c r="H45" s="47"/>
      <c r="I45" s="48"/>
    </row>
    <row r="46" spans="1:9" ht="23.25">
      <c r="A46" s="65"/>
      <c r="B46" s="48"/>
      <c r="C46" s="49"/>
      <c r="D46" s="48"/>
      <c r="E46" s="47"/>
      <c r="F46" s="53" t="s">
        <v>34</v>
      </c>
      <c r="G46" s="52" t="s">
        <v>50</v>
      </c>
      <c r="H46" s="47"/>
      <c r="I46" s="48"/>
    </row>
    <row r="47" spans="1:9" ht="23.25">
      <c r="A47" s="65"/>
      <c r="B47" s="48"/>
      <c r="C47" s="49"/>
      <c r="D47" s="48"/>
      <c r="E47" s="47"/>
      <c r="F47" s="53" t="s">
        <v>35</v>
      </c>
      <c r="G47" s="52" t="s">
        <v>59</v>
      </c>
      <c r="H47" s="47"/>
      <c r="I47" s="48"/>
    </row>
    <row r="48" spans="1:9" ht="23.25">
      <c r="A48" s="65"/>
      <c r="B48" s="48"/>
      <c r="C48" s="49"/>
      <c r="D48" s="48"/>
      <c r="E48" s="47"/>
      <c r="F48" s="53" t="s">
        <v>35</v>
      </c>
      <c r="G48" s="52" t="s">
        <v>60</v>
      </c>
      <c r="H48" s="47"/>
      <c r="I48" s="48"/>
    </row>
    <row r="49" spans="1:9" ht="23.25">
      <c r="A49" s="65"/>
      <c r="B49" s="48"/>
      <c r="C49" s="49"/>
      <c r="D49" s="48"/>
      <c r="E49" s="47"/>
      <c r="F49" s="53" t="s">
        <v>36</v>
      </c>
      <c r="G49" s="52" t="s">
        <v>51</v>
      </c>
      <c r="H49" s="47"/>
      <c r="I49" s="48"/>
    </row>
    <row r="50" spans="1:9" ht="23.25">
      <c r="A50" s="65"/>
      <c r="B50" s="48"/>
      <c r="C50" s="49"/>
      <c r="D50" s="48"/>
      <c r="E50" s="47"/>
      <c r="F50" s="53" t="s">
        <v>17</v>
      </c>
      <c r="G50" s="66">
        <v>400</v>
      </c>
      <c r="H50" s="47"/>
      <c r="I50" s="48"/>
    </row>
    <row r="51" spans="1:9" ht="23.25">
      <c r="A51" s="65"/>
      <c r="B51" s="48"/>
      <c r="C51" s="49"/>
      <c r="D51" s="48"/>
      <c r="E51" s="47"/>
      <c r="F51" s="53" t="s">
        <v>37</v>
      </c>
      <c r="G51" s="52" t="s">
        <v>56</v>
      </c>
      <c r="H51" s="47"/>
      <c r="I51" s="48"/>
    </row>
    <row r="52" spans="1:9" ht="23.25">
      <c r="A52" s="65"/>
      <c r="B52" s="48"/>
      <c r="C52" s="49"/>
      <c r="D52" s="48"/>
      <c r="E52" s="47"/>
      <c r="F52" s="53" t="s">
        <v>37</v>
      </c>
      <c r="G52" s="52" t="s">
        <v>57</v>
      </c>
      <c r="H52" s="47"/>
      <c r="I52" s="48"/>
    </row>
    <row r="53" spans="1:9" ht="23.25">
      <c r="A53" s="65"/>
      <c r="B53" s="48"/>
      <c r="C53" s="49"/>
      <c r="D53" s="48"/>
      <c r="E53" s="47"/>
      <c r="F53" s="53" t="s">
        <v>38</v>
      </c>
      <c r="G53" s="52" t="s">
        <v>52</v>
      </c>
      <c r="H53" s="47"/>
      <c r="I53" s="48"/>
    </row>
    <row r="54" spans="1:9" ht="23.25">
      <c r="A54" s="65"/>
      <c r="B54" s="48"/>
      <c r="C54" s="49"/>
      <c r="D54" s="48"/>
      <c r="E54" s="47"/>
      <c r="F54" s="53" t="s">
        <v>38</v>
      </c>
      <c r="G54" s="52" t="s">
        <v>53</v>
      </c>
      <c r="H54" s="47"/>
      <c r="I54" s="48"/>
    </row>
    <row r="55" spans="1:9" ht="23.25">
      <c r="A55" s="67"/>
      <c r="B55" s="68"/>
      <c r="C55" s="62"/>
      <c r="D55" s="68"/>
      <c r="E55" s="47"/>
      <c r="F55" s="53" t="s">
        <v>55</v>
      </c>
      <c r="G55" s="52" t="s">
        <v>54</v>
      </c>
      <c r="H55" s="57"/>
      <c r="I55" s="68"/>
    </row>
    <row r="56" spans="1:9" ht="24" thickBot="1">
      <c r="A56" s="34"/>
      <c r="B56" s="29"/>
      <c r="C56" s="30"/>
      <c r="D56" s="29"/>
      <c r="E56" s="47"/>
      <c r="F56" s="49"/>
      <c r="G56" s="52"/>
      <c r="H56" s="28"/>
      <c r="I56" s="29"/>
    </row>
    <row r="57" spans="1:9" ht="24" thickTop="1">
      <c r="A57" s="35"/>
      <c r="B57" s="35"/>
      <c r="C57" s="63"/>
      <c r="D57" s="59"/>
      <c r="E57" s="47"/>
      <c r="F57" s="53"/>
      <c r="G57" s="52"/>
      <c r="H57" s="58"/>
      <c r="I57" s="59"/>
    </row>
    <row r="58" spans="1:9" ht="23.25">
      <c r="A58" s="17"/>
      <c r="B58" s="17"/>
      <c r="C58" s="72"/>
      <c r="D58" s="59"/>
      <c r="E58" s="47"/>
      <c r="F58" s="53"/>
      <c r="G58" s="52"/>
      <c r="H58" s="58"/>
      <c r="I58" s="59"/>
    </row>
    <row r="59" spans="1:9" ht="23.25">
      <c r="A59" s="17"/>
      <c r="B59" s="17"/>
      <c r="C59" s="72"/>
      <c r="D59" s="59"/>
      <c r="E59" s="47"/>
      <c r="F59" s="53"/>
      <c r="G59" s="52"/>
      <c r="H59" s="58"/>
      <c r="I59" s="59"/>
    </row>
    <row r="60" spans="1:9" ht="23.25">
      <c r="A60" s="17"/>
      <c r="B60" s="17"/>
      <c r="C60" s="72"/>
      <c r="D60" s="59"/>
      <c r="E60" s="47"/>
      <c r="F60" s="53"/>
      <c r="G60" s="52"/>
      <c r="H60" s="58"/>
      <c r="I60" s="59"/>
    </row>
    <row r="61" spans="1:9" ht="23.25">
      <c r="A61" s="17"/>
      <c r="B61" s="17"/>
      <c r="C61" s="72"/>
      <c r="D61" s="59"/>
      <c r="E61" s="47"/>
      <c r="F61" s="53"/>
      <c r="G61" s="52"/>
      <c r="H61" s="58"/>
      <c r="I61" s="59"/>
    </row>
    <row r="62" spans="1:9" ht="23.25">
      <c r="A62" s="17"/>
      <c r="B62" s="17"/>
      <c r="C62" s="65"/>
      <c r="D62" s="48"/>
      <c r="E62" s="47"/>
      <c r="F62" s="53"/>
      <c r="G62" s="52"/>
      <c r="H62" s="47"/>
      <c r="I62" s="48"/>
    </row>
    <row r="63" spans="1:9" ht="23.25">
      <c r="A63" s="17"/>
      <c r="B63" s="17"/>
      <c r="C63" s="65"/>
      <c r="D63" s="48"/>
      <c r="E63" s="47"/>
      <c r="F63" s="53"/>
      <c r="G63" s="52"/>
      <c r="H63" s="47"/>
      <c r="I63" s="48"/>
    </row>
    <row r="64" spans="1:9" ht="23.25">
      <c r="A64" s="17"/>
      <c r="B64" s="17"/>
      <c r="C64" s="65"/>
      <c r="D64" s="48"/>
      <c r="E64" s="47"/>
      <c r="F64" s="53"/>
      <c r="G64" s="52"/>
      <c r="H64" s="47"/>
      <c r="I64" s="48"/>
    </row>
    <row r="65" spans="1:9" ht="23.25">
      <c r="A65" s="17"/>
      <c r="B65" s="17"/>
      <c r="C65" s="65"/>
      <c r="D65" s="48"/>
      <c r="E65" s="47"/>
      <c r="F65" s="53"/>
      <c r="G65" s="52"/>
      <c r="H65" s="47"/>
      <c r="I65" s="48"/>
    </row>
    <row r="66" spans="1:9" ht="23.25">
      <c r="A66" s="17"/>
      <c r="B66" s="17"/>
      <c r="C66" s="65"/>
      <c r="D66" s="48"/>
      <c r="E66" s="49"/>
      <c r="F66" s="53"/>
      <c r="G66" s="52"/>
      <c r="H66" s="47"/>
      <c r="I66" s="48"/>
    </row>
    <row r="67" spans="1:9" ht="23.25">
      <c r="A67" s="17"/>
      <c r="B67" s="17"/>
      <c r="C67" s="65"/>
      <c r="D67" s="48"/>
      <c r="E67" s="49"/>
      <c r="F67" s="53"/>
      <c r="G67" s="69"/>
      <c r="H67" s="49"/>
      <c r="I67" s="48"/>
    </row>
    <row r="68" spans="1:9" ht="23.25">
      <c r="A68" s="17"/>
      <c r="B68" s="17"/>
      <c r="C68" s="70"/>
      <c r="D68" s="55"/>
      <c r="E68" s="47"/>
      <c r="F68" s="53"/>
      <c r="G68" s="69"/>
      <c r="H68" s="71"/>
      <c r="I68" s="68"/>
    </row>
    <row r="69" spans="1:9" ht="23.25">
      <c r="A69" s="17"/>
      <c r="B69" s="17"/>
      <c r="C69" s="33"/>
      <c r="D69" s="26"/>
      <c r="E69" s="136" t="s">
        <v>41</v>
      </c>
      <c r="F69" s="136"/>
      <c r="G69" s="36"/>
      <c r="H69" s="37"/>
      <c r="I69" s="38"/>
    </row>
    <row r="70" spans="1:9" ht="23.25">
      <c r="A70" s="17"/>
      <c r="B70" s="16"/>
      <c r="C70" s="39"/>
      <c r="D70" s="38"/>
      <c r="E70" s="144" t="s">
        <v>42</v>
      </c>
      <c r="F70" s="136"/>
      <c r="G70" s="36"/>
      <c r="H70" s="39"/>
      <c r="I70" s="38"/>
    </row>
    <row r="71" spans="1:9" ht="23.25">
      <c r="A71" s="17"/>
      <c r="B71" s="16"/>
      <c r="D71" s="18"/>
      <c r="E71" s="144" t="s">
        <v>43</v>
      </c>
      <c r="F71" s="136"/>
      <c r="G71" s="36"/>
      <c r="H71" s="15"/>
      <c r="I71" s="18"/>
    </row>
    <row r="72" spans="1:9" ht="23.25">
      <c r="A72" s="17"/>
      <c r="B72" s="16"/>
      <c r="C72" s="25"/>
      <c r="D72" s="26"/>
      <c r="E72" s="144" t="s">
        <v>44</v>
      </c>
      <c r="F72" s="136"/>
      <c r="G72" s="36"/>
      <c r="I72" s="18"/>
    </row>
    <row r="73" spans="3:9" ht="23.25">
      <c r="C73" s="40"/>
      <c r="D73" s="26"/>
      <c r="E73" s="144" t="s">
        <v>45</v>
      </c>
      <c r="F73" s="136"/>
      <c r="H73" s="39"/>
      <c r="I73" s="38"/>
    </row>
    <row r="74" ht="23.25">
      <c r="B74" s="21"/>
    </row>
  </sheetData>
  <sheetProtection/>
  <mergeCells count="31">
    <mergeCell ref="A7:D7"/>
    <mergeCell ref="C9:D9"/>
    <mergeCell ref="E9:F9"/>
    <mergeCell ref="H7:I7"/>
    <mergeCell ref="A1:I1"/>
    <mergeCell ref="E7:F7"/>
    <mergeCell ref="A5:I5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C36:D36"/>
    <mergeCell ref="H35:I35"/>
    <mergeCell ref="H9:I9"/>
    <mergeCell ref="A35:D35"/>
    <mergeCell ref="A34:I34"/>
    <mergeCell ref="A9:B9"/>
    <mergeCell ref="E73:F73"/>
    <mergeCell ref="E71:F71"/>
    <mergeCell ref="E70:F70"/>
    <mergeCell ref="E69:F69"/>
    <mergeCell ref="E33:F33"/>
    <mergeCell ref="E72:F72"/>
    <mergeCell ref="E36:F36"/>
    <mergeCell ref="E37:F3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D70" sqref="D70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24" t="s">
        <v>0</v>
      </c>
      <c r="B4" s="124"/>
      <c r="C4" s="124"/>
      <c r="D4" s="124"/>
      <c r="E4" s="124"/>
      <c r="F4" s="124"/>
    </row>
    <row r="5" spans="1:6" ht="24" thickBot="1">
      <c r="A5" s="79"/>
      <c r="B5" s="79"/>
      <c r="C5" s="114" t="s">
        <v>113</v>
      </c>
      <c r="D5" s="114"/>
      <c r="E5" s="6"/>
      <c r="F5" s="79" t="s">
        <v>166</v>
      </c>
    </row>
    <row r="6" spans="1:6" ht="24" thickTop="1">
      <c r="A6" s="125" t="s">
        <v>3</v>
      </c>
      <c r="B6" s="126"/>
      <c r="C6" s="127" t="s">
        <v>5</v>
      </c>
      <c r="D6" s="128"/>
      <c r="E6" s="8"/>
      <c r="F6" s="105"/>
    </row>
    <row r="7" spans="1:6" ht="23.25">
      <c r="A7" s="80" t="s">
        <v>1</v>
      </c>
      <c r="B7" s="80" t="s">
        <v>4</v>
      </c>
      <c r="C7" s="129"/>
      <c r="D7" s="130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31"/>
      <c r="D8" s="132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40024543.48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6273517.37</v>
      </c>
      <c r="C11" s="17" t="s">
        <v>10</v>
      </c>
      <c r="D11" s="16"/>
      <c r="E11" s="10" t="s">
        <v>79</v>
      </c>
      <c r="F11" s="93">
        <v>10578.54</v>
      </c>
    </row>
    <row r="12" spans="1:6" ht="23.25">
      <c r="A12" s="82">
        <v>1942000</v>
      </c>
      <c r="B12" s="93">
        <v>1946924</v>
      </c>
      <c r="C12" s="17" t="s">
        <v>11</v>
      </c>
      <c r="D12" s="16"/>
      <c r="E12" s="10" t="s">
        <v>80</v>
      </c>
      <c r="F12" s="93">
        <v>115592</v>
      </c>
    </row>
    <row r="13" spans="1:6" ht="23.25">
      <c r="A13" s="82">
        <v>3610000</v>
      </c>
      <c r="B13" s="93">
        <v>475648.67</v>
      </c>
      <c r="C13" s="17" t="s">
        <v>12</v>
      </c>
      <c r="D13" s="16"/>
      <c r="E13" s="10" t="s">
        <v>81</v>
      </c>
      <c r="F13" s="93">
        <v>6225.76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1803888.5</v>
      </c>
      <c r="C15" s="17" t="s">
        <v>14</v>
      </c>
      <c r="D15" s="16"/>
      <c r="E15" s="10" t="s">
        <v>82</v>
      </c>
      <c r="F15" s="93">
        <v>143212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36621436.28</v>
      </c>
      <c r="C17" s="17" t="s">
        <v>16</v>
      </c>
      <c r="D17" s="16"/>
      <c r="E17" s="10" t="s">
        <v>83</v>
      </c>
      <c r="F17" s="93">
        <v>3526264.4</v>
      </c>
    </row>
    <row r="18" spans="1:6" ht="23.25">
      <c r="A18" s="84">
        <v>42000000</v>
      </c>
      <c r="B18" s="93">
        <v>11615256.56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58736671.38</v>
      </c>
      <c r="D19" s="5" t="s">
        <v>65</v>
      </c>
      <c r="E19" s="10"/>
      <c r="F19" s="99">
        <f>SUM(F11:F18)</f>
        <v>3801872.7</v>
      </c>
    </row>
    <row r="20" spans="1:6" ht="24" thickTop="1">
      <c r="A20" s="86"/>
      <c r="B20" s="93">
        <v>14274712</v>
      </c>
      <c r="C20" s="17" t="s">
        <v>78</v>
      </c>
      <c r="D20" s="16"/>
      <c r="E20" s="10" t="s">
        <v>102</v>
      </c>
      <c r="F20" s="93">
        <v>46800</v>
      </c>
    </row>
    <row r="21" spans="1:6" ht="23.25">
      <c r="A21" s="86"/>
      <c r="B21" s="93">
        <v>21248.02</v>
      </c>
      <c r="C21" s="17" t="s">
        <v>39</v>
      </c>
      <c r="D21" s="16"/>
      <c r="E21" s="10" t="s">
        <v>84</v>
      </c>
      <c r="F21" s="93">
        <v>522</v>
      </c>
    </row>
    <row r="22" spans="1:6" ht="23.25">
      <c r="A22" s="86"/>
      <c r="B22" s="93">
        <v>1789652.47</v>
      </c>
      <c r="C22" s="17" t="s">
        <v>73</v>
      </c>
      <c r="D22" s="16"/>
      <c r="E22" s="10" t="s">
        <v>103</v>
      </c>
      <c r="F22" s="93">
        <v>333756.95</v>
      </c>
    </row>
    <row r="23" spans="1:6" ht="23.25">
      <c r="A23" s="86"/>
      <c r="B23" s="93">
        <v>11700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33" t="s">
        <v>34</v>
      </c>
      <c r="D24" s="134"/>
      <c r="E24" s="10" t="s">
        <v>89</v>
      </c>
      <c r="F24" s="93">
        <v>0</v>
      </c>
    </row>
    <row r="25" spans="1:6" ht="23.25">
      <c r="A25" s="86"/>
      <c r="B25" s="93">
        <v>0</v>
      </c>
      <c r="C25" s="133" t="s">
        <v>62</v>
      </c>
      <c r="D25" s="134"/>
      <c r="E25" s="10" t="s">
        <v>94</v>
      </c>
      <c r="F25" s="93">
        <v>0</v>
      </c>
    </row>
    <row r="26" spans="1:6" ht="23.25">
      <c r="A26" s="86"/>
      <c r="B26" s="93">
        <v>18000</v>
      </c>
      <c r="C26" s="133" t="s">
        <v>98</v>
      </c>
      <c r="D26" s="134"/>
      <c r="E26" s="10" t="s">
        <v>104</v>
      </c>
      <c r="F26" s="93">
        <v>600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7420</v>
      </c>
      <c r="C29" s="17" t="s">
        <v>149</v>
      </c>
      <c r="D29" s="16"/>
      <c r="E29" s="10"/>
      <c r="F29" s="93">
        <v>0</v>
      </c>
    </row>
    <row r="30" spans="1:6" ht="23.25">
      <c r="A30" s="86"/>
      <c r="B30" s="93">
        <v>540</v>
      </c>
      <c r="C30" s="17" t="s">
        <v>150</v>
      </c>
      <c r="D30" s="16"/>
      <c r="E30" s="10"/>
      <c r="F30" s="93">
        <v>0</v>
      </c>
    </row>
    <row r="31" spans="1:6" ht="24" thickBot="1">
      <c r="A31" s="86"/>
      <c r="B31" s="95">
        <v>21530</v>
      </c>
      <c r="C31" s="5" t="s">
        <v>151</v>
      </c>
      <c r="D31" s="17"/>
      <c r="E31" s="19"/>
      <c r="F31" s="93">
        <v>0</v>
      </c>
    </row>
    <row r="32" spans="1:6" ht="24" thickBot="1">
      <c r="A32" s="86"/>
      <c r="B32" s="97">
        <f>SUM(B20:B31)</f>
        <v>16144802.49</v>
      </c>
      <c r="E32" s="20"/>
      <c r="F32" s="96">
        <v>381678.95</v>
      </c>
    </row>
    <row r="33" spans="1:6" ht="24.75" thickBot="1" thickTop="1">
      <c r="A33" s="86"/>
      <c r="B33" s="97">
        <f>B19+B32</f>
        <v>74881473.87</v>
      </c>
      <c r="C33" s="136" t="s">
        <v>27</v>
      </c>
      <c r="D33" s="136"/>
      <c r="E33" s="10"/>
      <c r="F33" s="97">
        <f>F19+F32</f>
        <v>4183551.6500000004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7" t="s">
        <v>3</v>
      </c>
      <c r="B36" s="138"/>
      <c r="C36" s="127" t="s">
        <v>5</v>
      </c>
      <c r="D36" s="128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9"/>
      <c r="D37" s="130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31"/>
      <c r="D38" s="132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4646700</v>
      </c>
      <c r="B40" s="93">
        <v>1897722.66</v>
      </c>
      <c r="C40" s="91"/>
      <c r="D40" s="16" t="s">
        <v>29</v>
      </c>
      <c r="E40" s="10" t="s">
        <v>109</v>
      </c>
      <c r="F40" s="93">
        <v>47985.46</v>
      </c>
    </row>
    <row r="41" spans="1:6" ht="19.5" customHeight="1">
      <c r="A41" s="82">
        <v>0</v>
      </c>
      <c r="B41" s="93">
        <v>8889500</v>
      </c>
      <c r="C41" s="91"/>
      <c r="D41" s="16" t="s">
        <v>29</v>
      </c>
      <c r="E41" s="10" t="s">
        <v>109</v>
      </c>
      <c r="F41" s="93">
        <v>976500</v>
      </c>
    </row>
    <row r="42" spans="1:6" ht="19.5" customHeight="1">
      <c r="A42" s="82">
        <v>2848320</v>
      </c>
      <c r="B42" s="93">
        <v>2610960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8566690</v>
      </c>
      <c r="B43" s="93">
        <v>5505840</v>
      </c>
      <c r="C43" s="91"/>
      <c r="D43" s="16" t="s">
        <v>107</v>
      </c>
      <c r="E43" s="10" t="s">
        <v>87</v>
      </c>
      <c r="F43" s="93">
        <v>575390</v>
      </c>
    </row>
    <row r="44" spans="1:6" ht="19.5" customHeight="1">
      <c r="A44" s="82">
        <v>337470</v>
      </c>
      <c r="B44" s="93">
        <v>297704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6961310</v>
      </c>
      <c r="B45" s="93">
        <v>5466910</v>
      </c>
      <c r="C45" s="17"/>
      <c r="D45" s="16" t="s">
        <v>32</v>
      </c>
      <c r="E45" s="10" t="s">
        <v>87</v>
      </c>
      <c r="F45" s="93">
        <v>537000</v>
      </c>
    </row>
    <row r="46" spans="1:6" ht="19.5" customHeight="1">
      <c r="A46" s="82">
        <v>2658990</v>
      </c>
      <c r="B46" s="93">
        <v>1754213</v>
      </c>
      <c r="C46" s="17"/>
      <c r="D46" s="16" t="s">
        <v>33</v>
      </c>
      <c r="E46" s="10" t="s">
        <v>88</v>
      </c>
      <c r="F46" s="93">
        <v>147481</v>
      </c>
    </row>
    <row r="47" spans="1:6" ht="19.5" customHeight="1">
      <c r="A47" s="82">
        <v>14687500</v>
      </c>
      <c r="B47" s="93">
        <v>5202240</v>
      </c>
      <c r="C47" s="17"/>
      <c r="D47" s="16" t="s">
        <v>34</v>
      </c>
      <c r="E47" s="10" t="s">
        <v>89</v>
      </c>
      <c r="F47" s="93">
        <v>431954</v>
      </c>
    </row>
    <row r="48" spans="1:6" ht="19.5" customHeight="1">
      <c r="A48" s="82">
        <v>6470700</v>
      </c>
      <c r="B48" s="93">
        <v>3942205.47</v>
      </c>
      <c r="C48" s="17"/>
      <c r="D48" s="16" t="s">
        <v>35</v>
      </c>
      <c r="E48" s="10" t="s">
        <v>90</v>
      </c>
      <c r="F48" s="93">
        <v>629245.98</v>
      </c>
    </row>
    <row r="49" spans="1:6" ht="19.5" customHeight="1">
      <c r="A49" s="82">
        <v>1050000</v>
      </c>
      <c r="B49" s="93">
        <v>644388.86</v>
      </c>
      <c r="C49" s="17"/>
      <c r="D49" s="16" t="s">
        <v>36</v>
      </c>
      <c r="E49" s="10" t="s">
        <v>91</v>
      </c>
      <c r="F49" s="93">
        <v>42507.37</v>
      </c>
    </row>
    <row r="50" spans="1:6" ht="19.5" customHeight="1">
      <c r="A50" s="82">
        <v>16263200</v>
      </c>
      <c r="B50" s="93">
        <v>2712783.57</v>
      </c>
      <c r="C50" s="17"/>
      <c r="D50" s="16" t="s">
        <v>108</v>
      </c>
      <c r="E50" s="10" t="s">
        <v>92</v>
      </c>
      <c r="F50" s="93">
        <v>83843.57</v>
      </c>
    </row>
    <row r="51" spans="1:6" ht="19.5" customHeight="1">
      <c r="A51" s="82">
        <v>0</v>
      </c>
      <c r="B51" s="93">
        <v>65085.98</v>
      </c>
      <c r="C51" s="17"/>
      <c r="D51" s="16" t="s">
        <v>37</v>
      </c>
      <c r="E51" s="10"/>
      <c r="F51" s="93">
        <v>0</v>
      </c>
    </row>
    <row r="52" spans="1:6" ht="19.5" customHeight="1">
      <c r="A52" s="82">
        <v>27437000</v>
      </c>
      <c r="B52" s="93">
        <v>4411253</v>
      </c>
      <c r="C52" s="17"/>
      <c r="D52" s="16" t="s">
        <v>38</v>
      </c>
      <c r="E52" s="10" t="s">
        <v>93</v>
      </c>
      <c r="F52" s="93">
        <v>147000</v>
      </c>
    </row>
    <row r="53" spans="1:6" ht="19.5" customHeight="1">
      <c r="A53" s="82">
        <v>0</v>
      </c>
      <c r="B53" s="93">
        <v>1459000</v>
      </c>
      <c r="C53" s="17"/>
      <c r="D53" s="16" t="s">
        <v>38</v>
      </c>
      <c r="E53" s="10"/>
      <c r="F53" s="93">
        <v>0</v>
      </c>
    </row>
    <row r="54" spans="1:6" ht="19.5" customHeight="1">
      <c r="A54" s="82">
        <v>200000</v>
      </c>
      <c r="B54" s="93">
        <v>0</v>
      </c>
      <c r="C54" s="17"/>
      <c r="D54" s="16" t="s">
        <v>55</v>
      </c>
      <c r="E54" s="10" t="s">
        <v>110</v>
      </c>
      <c r="F54" s="93">
        <v>0</v>
      </c>
    </row>
    <row r="55" spans="1:6" ht="19.5" customHeight="1">
      <c r="A55" s="82" t="s">
        <v>99</v>
      </c>
      <c r="B55" s="93">
        <v>220000</v>
      </c>
      <c r="C55" s="17"/>
      <c r="D55" s="16" t="s">
        <v>17</v>
      </c>
      <c r="E55" s="10"/>
      <c r="F55" s="93">
        <v>10000</v>
      </c>
    </row>
    <row r="56" spans="1:6" ht="19.5" customHeight="1">
      <c r="A56" s="82">
        <v>4788600</v>
      </c>
      <c r="B56" s="93">
        <v>3301693.49</v>
      </c>
      <c r="C56" s="17"/>
      <c r="D56" s="16" t="s">
        <v>17</v>
      </c>
      <c r="E56" s="10" t="s">
        <v>111</v>
      </c>
      <c r="F56" s="93">
        <v>0</v>
      </c>
    </row>
    <row r="57" spans="1:6" ht="19.5" customHeight="1" thickBot="1">
      <c r="A57" s="85">
        <f>SUM(A40:A56)</f>
        <v>96916480</v>
      </c>
      <c r="B57" s="94">
        <f>SUM(B40:B56)</f>
        <v>48381500.03</v>
      </c>
      <c r="C57" s="17"/>
      <c r="E57" s="10"/>
      <c r="F57" s="94">
        <f>SUM(F40:F56)</f>
        <v>3893552.38</v>
      </c>
    </row>
    <row r="58" spans="1:6" ht="19.5" customHeight="1" thickTop="1">
      <c r="A58" s="83"/>
      <c r="B58" s="93">
        <v>1323566.28</v>
      </c>
      <c r="C58" s="17"/>
      <c r="D58" s="5" t="s">
        <v>40</v>
      </c>
      <c r="E58" s="10" t="s">
        <v>103</v>
      </c>
      <c r="F58" s="93">
        <v>488909.12</v>
      </c>
    </row>
    <row r="59" spans="1:6" ht="19.5" customHeight="1">
      <c r="A59" s="86"/>
      <c r="B59" s="93">
        <v>903794</v>
      </c>
      <c r="C59" s="17"/>
      <c r="D59" s="16" t="s">
        <v>72</v>
      </c>
      <c r="E59" s="10" t="s">
        <v>85</v>
      </c>
      <c r="F59" s="93">
        <v>29846</v>
      </c>
    </row>
    <row r="60" spans="1:6" ht="19.5" customHeight="1">
      <c r="A60" s="86"/>
      <c r="B60" s="93">
        <v>0</v>
      </c>
      <c r="C60" s="17"/>
      <c r="D60" s="16" t="s">
        <v>62</v>
      </c>
      <c r="E60" s="10" t="s">
        <v>94</v>
      </c>
      <c r="F60" s="93">
        <v>0</v>
      </c>
    </row>
    <row r="61" spans="1:6" ht="19.5" customHeight="1">
      <c r="A61" s="86"/>
      <c r="B61" s="93">
        <v>2162630.28</v>
      </c>
      <c r="C61" s="17"/>
      <c r="D61" s="5" t="s">
        <v>115</v>
      </c>
      <c r="E61" s="10" t="s">
        <v>96</v>
      </c>
      <c r="F61" s="93">
        <v>0</v>
      </c>
    </row>
    <row r="62" spans="1:6" ht="19.5" customHeight="1">
      <c r="A62" s="86"/>
      <c r="B62" s="93">
        <v>8922895.64</v>
      </c>
      <c r="C62" s="17"/>
      <c r="D62" s="16" t="s">
        <v>71</v>
      </c>
      <c r="E62" s="10" t="s">
        <v>95</v>
      </c>
      <c r="F62" s="93">
        <v>272000</v>
      </c>
    </row>
    <row r="63" spans="1:6" ht="19.5" customHeight="1">
      <c r="A63" s="86"/>
      <c r="B63" s="93">
        <v>10921043.09</v>
      </c>
      <c r="C63" s="17"/>
      <c r="D63" s="17" t="s">
        <v>39</v>
      </c>
      <c r="E63" s="10" t="s">
        <v>84</v>
      </c>
      <c r="F63" s="93">
        <v>125374.29</v>
      </c>
    </row>
    <row r="64" spans="1:6" ht="19.5" customHeight="1">
      <c r="A64" s="86"/>
      <c r="B64" s="103">
        <f>SUM(B58:B63)</f>
        <v>24233929.29</v>
      </c>
      <c r="C64" s="17"/>
      <c r="D64" s="17"/>
      <c r="E64" s="19"/>
      <c r="F64" s="103">
        <f>SUM(F58:F63)</f>
        <v>916129.41</v>
      </c>
    </row>
    <row r="65" spans="1:6" ht="19.5" customHeight="1">
      <c r="A65" s="86"/>
      <c r="B65" s="103">
        <f>B57+B64</f>
        <v>72615429.32</v>
      </c>
      <c r="C65" s="136" t="s">
        <v>41</v>
      </c>
      <c r="D65" s="136"/>
      <c r="E65" s="11"/>
      <c r="F65" s="103">
        <f>F57+F64</f>
        <v>4809681.79</v>
      </c>
    </row>
    <row r="66" spans="1:6" ht="19.5" customHeight="1">
      <c r="A66" s="86"/>
      <c r="B66" s="93"/>
      <c r="C66" s="136" t="s">
        <v>42</v>
      </c>
      <c r="D66" s="136"/>
      <c r="E66" s="11"/>
      <c r="F66" s="93"/>
    </row>
    <row r="67" spans="1:6" s="74" customFormat="1" ht="19.5" customHeight="1">
      <c r="A67" s="89"/>
      <c r="B67" s="119">
        <v>2266044.55</v>
      </c>
      <c r="C67" s="139" t="s">
        <v>43</v>
      </c>
      <c r="D67" s="139"/>
      <c r="E67" s="73"/>
      <c r="F67" s="104"/>
    </row>
    <row r="68" spans="1:6" ht="19.5" customHeight="1">
      <c r="A68" s="86"/>
      <c r="B68" s="93"/>
      <c r="C68" s="136" t="s">
        <v>44</v>
      </c>
      <c r="D68" s="136"/>
      <c r="E68" s="11"/>
      <c r="F68" s="113">
        <v>626130.14</v>
      </c>
    </row>
    <row r="69" spans="2:6" ht="19.5" customHeight="1">
      <c r="B69" s="103">
        <v>39398413.34</v>
      </c>
      <c r="C69" s="136" t="s">
        <v>45</v>
      </c>
      <c r="D69" s="136"/>
      <c r="E69" s="11"/>
      <c r="F69" s="103">
        <v>39398413.34</v>
      </c>
    </row>
    <row r="70" spans="2:6" ht="19.5" customHeight="1">
      <c r="B70" s="83"/>
      <c r="C70" s="112"/>
      <c r="D70" s="112"/>
      <c r="E70" s="112"/>
      <c r="F70" s="83"/>
    </row>
    <row r="71" spans="2:6" ht="19.5" customHeight="1">
      <c r="B71" s="83"/>
      <c r="C71" s="112"/>
      <c r="D71" s="112"/>
      <c r="E71" s="112"/>
      <c r="F71" s="83"/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40" t="s">
        <v>134</v>
      </c>
      <c r="D73" s="140"/>
      <c r="E73" s="135" t="s">
        <v>158</v>
      </c>
      <c r="F73" s="135"/>
    </row>
    <row r="74" spans="1:6" s="22" customFormat="1" ht="19.5" customHeight="1">
      <c r="A74" s="90"/>
      <c r="B74" s="90"/>
      <c r="C74" s="140" t="s">
        <v>133</v>
      </c>
      <c r="D74" s="140"/>
      <c r="E74" s="135" t="s">
        <v>157</v>
      </c>
      <c r="F74" s="135"/>
    </row>
    <row r="75" spans="1:6" s="22" customFormat="1" ht="19.5" customHeight="1">
      <c r="A75" s="90"/>
      <c r="B75" s="90"/>
      <c r="C75" s="116"/>
      <c r="D75" s="116"/>
      <c r="E75" s="135" t="s">
        <v>122</v>
      </c>
      <c r="F75" s="135"/>
    </row>
    <row r="76" spans="1:6" ht="19.5" customHeight="1">
      <c r="A76" s="141" t="s">
        <v>124</v>
      </c>
      <c r="B76" s="142"/>
      <c r="C76" s="142"/>
      <c r="D76" s="142"/>
      <c r="E76" s="142"/>
      <c r="F76" s="142"/>
    </row>
    <row r="77" spans="1:6" ht="19.5" customHeight="1">
      <c r="A77" s="141" t="s">
        <v>123</v>
      </c>
      <c r="B77" s="141"/>
      <c r="C77" s="141"/>
      <c r="D77" s="141"/>
      <c r="E77" s="141"/>
      <c r="F77" s="141"/>
    </row>
    <row r="78" ht="23.25" customHeight="1"/>
    <row r="79" ht="23.25" customHeight="1"/>
    <row r="80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3:F73"/>
    <mergeCell ref="C33:D33"/>
    <mergeCell ref="A36:B36"/>
    <mergeCell ref="C36:D38"/>
    <mergeCell ref="C65:D65"/>
    <mergeCell ref="C66:D66"/>
    <mergeCell ref="C67:D67"/>
    <mergeCell ref="C74:D74"/>
    <mergeCell ref="E74:F74"/>
    <mergeCell ref="E75:F75"/>
    <mergeCell ref="A76:F76"/>
    <mergeCell ref="A77:F77"/>
    <mergeCell ref="C68:D68"/>
    <mergeCell ref="C69:D69"/>
    <mergeCell ref="B72:D72"/>
    <mergeCell ref="E72:F72"/>
    <mergeCell ref="C73:D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I80" sqref="I80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24" t="s">
        <v>0</v>
      </c>
      <c r="B4" s="124"/>
      <c r="C4" s="124"/>
      <c r="D4" s="124"/>
      <c r="E4" s="124"/>
      <c r="F4" s="124"/>
    </row>
    <row r="5" spans="1:6" ht="24" thickBot="1">
      <c r="A5" s="79"/>
      <c r="B5" s="79"/>
      <c r="C5" s="114" t="s">
        <v>113</v>
      </c>
      <c r="D5" s="114"/>
      <c r="E5" s="6"/>
      <c r="F5" s="79" t="s">
        <v>163</v>
      </c>
    </row>
    <row r="6" spans="1:6" ht="24" thickTop="1">
      <c r="A6" s="125" t="s">
        <v>3</v>
      </c>
      <c r="B6" s="126"/>
      <c r="C6" s="127" t="s">
        <v>5</v>
      </c>
      <c r="D6" s="128"/>
      <c r="E6" s="8"/>
      <c r="F6" s="105"/>
    </row>
    <row r="7" spans="1:6" ht="23.25">
      <c r="A7" s="80" t="s">
        <v>1</v>
      </c>
      <c r="B7" s="80" t="s">
        <v>4</v>
      </c>
      <c r="C7" s="129"/>
      <c r="D7" s="130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31"/>
      <c r="D8" s="132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41221013.87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6262938.83</v>
      </c>
      <c r="C11" s="17" t="s">
        <v>10</v>
      </c>
      <c r="D11" s="16"/>
      <c r="E11" s="10" t="s">
        <v>79</v>
      </c>
      <c r="F11" s="93">
        <v>415924.84</v>
      </c>
    </row>
    <row r="12" spans="1:6" ht="23.25">
      <c r="A12" s="82">
        <v>1942000</v>
      </c>
      <c r="B12" s="93">
        <v>1831332</v>
      </c>
      <c r="C12" s="17" t="s">
        <v>11</v>
      </c>
      <c r="D12" s="16"/>
      <c r="E12" s="10" t="s">
        <v>80</v>
      </c>
      <c r="F12" s="93">
        <v>103331</v>
      </c>
    </row>
    <row r="13" spans="1:6" ht="23.25">
      <c r="A13" s="82">
        <v>3610000</v>
      </c>
      <c r="B13" s="93">
        <v>469422.91</v>
      </c>
      <c r="C13" s="17" t="s">
        <v>12</v>
      </c>
      <c r="D13" s="16"/>
      <c r="E13" s="10" t="s">
        <v>81</v>
      </c>
      <c r="F13" s="93">
        <v>34807.31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1660676.5</v>
      </c>
      <c r="C15" s="17" t="s">
        <v>14</v>
      </c>
      <c r="D15" s="16"/>
      <c r="E15" s="10" t="s">
        <v>82</v>
      </c>
      <c r="F15" s="93">
        <v>190530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33095171.88</v>
      </c>
      <c r="C17" s="17" t="s">
        <v>16</v>
      </c>
      <c r="D17" s="16"/>
      <c r="E17" s="10" t="s">
        <v>83</v>
      </c>
      <c r="F17" s="93">
        <v>3816936.74</v>
      </c>
    </row>
    <row r="18" spans="1:6" ht="23.25">
      <c r="A18" s="84">
        <v>42000000</v>
      </c>
      <c r="B18" s="93">
        <v>11615256.56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54934798.68</v>
      </c>
      <c r="D19" s="5" t="s">
        <v>65</v>
      </c>
      <c r="E19" s="10"/>
      <c r="F19" s="99">
        <f>SUM(F11:F18)</f>
        <v>4561529.890000001</v>
      </c>
    </row>
    <row r="20" spans="1:6" ht="24" thickTop="1">
      <c r="A20" s="86"/>
      <c r="B20" s="93">
        <v>14227912</v>
      </c>
      <c r="C20" s="17" t="s">
        <v>78</v>
      </c>
      <c r="D20" s="16"/>
      <c r="E20" s="10" t="s">
        <v>102</v>
      </c>
      <c r="F20" s="93">
        <v>56160</v>
      </c>
    </row>
    <row r="21" spans="1:6" ht="23.25">
      <c r="A21" s="86"/>
      <c r="B21" s="93">
        <v>20726.02</v>
      </c>
      <c r="C21" s="17" t="s">
        <v>39</v>
      </c>
      <c r="D21" s="16"/>
      <c r="E21" s="10" t="s">
        <v>84</v>
      </c>
      <c r="F21" s="93">
        <v>0</v>
      </c>
    </row>
    <row r="22" spans="1:6" ht="23.25">
      <c r="A22" s="86"/>
      <c r="B22" s="93">
        <v>1455895.52</v>
      </c>
      <c r="C22" s="17" t="s">
        <v>73</v>
      </c>
      <c r="D22" s="16"/>
      <c r="E22" s="10" t="s">
        <v>103</v>
      </c>
      <c r="F22" s="93">
        <v>160478.97</v>
      </c>
    </row>
    <row r="23" spans="1:6" ht="23.25">
      <c r="A23" s="86"/>
      <c r="B23" s="93">
        <v>11700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33" t="s">
        <v>34</v>
      </c>
      <c r="D24" s="134"/>
      <c r="E24" s="10" t="s">
        <v>89</v>
      </c>
      <c r="F24" s="93">
        <v>0</v>
      </c>
    </row>
    <row r="25" spans="1:6" ht="23.25">
      <c r="A25" s="86"/>
      <c r="B25" s="93">
        <v>0</v>
      </c>
      <c r="C25" s="133" t="s">
        <v>62</v>
      </c>
      <c r="D25" s="134"/>
      <c r="E25" s="10" t="s">
        <v>94</v>
      </c>
      <c r="F25" s="93">
        <v>0</v>
      </c>
    </row>
    <row r="26" spans="1:6" ht="23.25">
      <c r="A26" s="86"/>
      <c r="B26" s="93">
        <v>17400</v>
      </c>
      <c r="C26" s="133" t="s">
        <v>98</v>
      </c>
      <c r="D26" s="134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7420</v>
      </c>
      <c r="C29" s="17" t="s">
        <v>149</v>
      </c>
      <c r="D29" s="16"/>
      <c r="E29" s="10"/>
      <c r="F29" s="93">
        <v>0</v>
      </c>
    </row>
    <row r="30" spans="1:6" ht="23.25">
      <c r="A30" s="86"/>
      <c r="B30" s="93">
        <v>540</v>
      </c>
      <c r="C30" s="17" t="s">
        <v>150</v>
      </c>
      <c r="D30" s="16"/>
      <c r="E30" s="10"/>
      <c r="F30" s="93">
        <v>0</v>
      </c>
    </row>
    <row r="31" spans="1:6" ht="24" thickBot="1">
      <c r="A31" s="86"/>
      <c r="B31" s="95">
        <v>21530</v>
      </c>
      <c r="C31" s="5" t="s">
        <v>151</v>
      </c>
      <c r="D31" s="17"/>
      <c r="E31" s="19"/>
      <c r="F31" s="93">
        <v>0</v>
      </c>
    </row>
    <row r="32" spans="1:6" ht="24" thickBot="1">
      <c r="A32" s="86"/>
      <c r="B32" s="97">
        <f>SUM(B20:B31)</f>
        <v>15763123.54</v>
      </c>
      <c r="E32" s="20"/>
      <c r="F32" s="96">
        <v>216638.97</v>
      </c>
    </row>
    <row r="33" spans="1:6" ht="24.75" thickBot="1" thickTop="1">
      <c r="A33" s="86"/>
      <c r="B33" s="97">
        <f>B19+B32</f>
        <v>70697922.22</v>
      </c>
      <c r="C33" s="136" t="s">
        <v>27</v>
      </c>
      <c r="D33" s="136"/>
      <c r="E33" s="10"/>
      <c r="F33" s="97">
        <f>F19+F32</f>
        <v>4778168.86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7" t="s">
        <v>3</v>
      </c>
      <c r="B36" s="138"/>
      <c r="C36" s="127" t="s">
        <v>5</v>
      </c>
      <c r="D36" s="128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9"/>
      <c r="D37" s="130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31"/>
      <c r="D38" s="132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4646700</v>
      </c>
      <c r="B40" s="93">
        <v>1849737.2</v>
      </c>
      <c r="C40" s="91"/>
      <c r="D40" s="16" t="s">
        <v>29</v>
      </c>
      <c r="E40" s="10" t="s">
        <v>109</v>
      </c>
      <c r="F40" s="93">
        <v>50333</v>
      </c>
    </row>
    <row r="41" spans="1:6" ht="19.5" customHeight="1">
      <c r="A41" s="82">
        <v>0</v>
      </c>
      <c r="B41" s="93">
        <v>7913000</v>
      </c>
      <c r="C41" s="91"/>
      <c r="D41" s="16" t="s">
        <v>29</v>
      </c>
      <c r="E41" s="10" t="s">
        <v>109</v>
      </c>
      <c r="F41" s="93">
        <v>978200</v>
      </c>
    </row>
    <row r="42" spans="1:6" ht="19.5" customHeight="1">
      <c r="A42" s="82">
        <v>2848320</v>
      </c>
      <c r="B42" s="93">
        <v>2373600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4930450</v>
      </c>
      <c r="C43" s="91"/>
      <c r="D43" s="16" t="s">
        <v>107</v>
      </c>
      <c r="E43" s="10" t="s">
        <v>87</v>
      </c>
      <c r="F43" s="93">
        <v>575390</v>
      </c>
    </row>
    <row r="44" spans="1:6" ht="19.5" customHeight="1">
      <c r="A44" s="82">
        <v>334000</v>
      </c>
      <c r="B44" s="93">
        <v>270419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6799310</v>
      </c>
      <c r="B45" s="93">
        <v>4929910</v>
      </c>
      <c r="C45" s="17"/>
      <c r="D45" s="16" t="s">
        <v>32</v>
      </c>
      <c r="E45" s="10" t="s">
        <v>87</v>
      </c>
      <c r="F45" s="93">
        <v>537000</v>
      </c>
    </row>
    <row r="46" spans="1:6" ht="19.5" customHeight="1">
      <c r="A46" s="82">
        <v>2625490</v>
      </c>
      <c r="B46" s="93">
        <v>1606732</v>
      </c>
      <c r="C46" s="17"/>
      <c r="D46" s="16" t="s">
        <v>33</v>
      </c>
      <c r="E46" s="10" t="s">
        <v>88</v>
      </c>
      <c r="F46" s="93">
        <v>66660</v>
      </c>
    </row>
    <row r="47" spans="1:6" ht="19.5" customHeight="1">
      <c r="A47" s="82">
        <v>14856000</v>
      </c>
      <c r="B47" s="93">
        <v>4770286</v>
      </c>
      <c r="C47" s="17"/>
      <c r="D47" s="16" t="s">
        <v>34</v>
      </c>
      <c r="E47" s="10" t="s">
        <v>89</v>
      </c>
      <c r="F47" s="93">
        <v>575412</v>
      </c>
    </row>
    <row r="48" spans="1:6" ht="19.5" customHeight="1">
      <c r="A48" s="82">
        <v>6497700</v>
      </c>
      <c r="B48" s="93">
        <v>3312959.49</v>
      </c>
      <c r="C48" s="17"/>
      <c r="D48" s="16" t="s">
        <v>35</v>
      </c>
      <c r="E48" s="10" t="s">
        <v>90</v>
      </c>
      <c r="F48" s="93">
        <v>565705.8</v>
      </c>
    </row>
    <row r="49" spans="1:6" ht="19.5" customHeight="1">
      <c r="A49" s="82">
        <v>1050000</v>
      </c>
      <c r="B49" s="93">
        <v>601881.49</v>
      </c>
      <c r="C49" s="17"/>
      <c r="D49" s="16" t="s">
        <v>36</v>
      </c>
      <c r="E49" s="10" t="s">
        <v>91</v>
      </c>
      <c r="F49" s="93">
        <v>53247.56</v>
      </c>
    </row>
    <row r="50" spans="1:6" ht="19.5" customHeight="1">
      <c r="A50" s="82">
        <v>16263200</v>
      </c>
      <c r="B50" s="93">
        <v>2628940</v>
      </c>
      <c r="C50" s="17"/>
      <c r="D50" s="16" t="s">
        <v>108</v>
      </c>
      <c r="E50" s="10" t="s">
        <v>92</v>
      </c>
      <c r="F50" s="93">
        <v>532300</v>
      </c>
    </row>
    <row r="51" spans="1:6" ht="19.5" customHeight="1">
      <c r="A51" s="82">
        <v>0</v>
      </c>
      <c r="B51" s="93">
        <v>65085.98</v>
      </c>
      <c r="C51" s="17"/>
      <c r="D51" s="16" t="s">
        <v>37</v>
      </c>
      <c r="E51" s="10"/>
      <c r="F51" s="93">
        <v>0</v>
      </c>
    </row>
    <row r="52" spans="1:6" ht="19.5" customHeight="1">
      <c r="A52" s="82">
        <v>27437000</v>
      </c>
      <c r="B52" s="93">
        <v>4264253</v>
      </c>
      <c r="C52" s="17"/>
      <c r="D52" s="16" t="s">
        <v>38</v>
      </c>
      <c r="E52" s="10" t="s">
        <v>93</v>
      </c>
      <c r="F52" s="93">
        <v>1120460</v>
      </c>
    </row>
    <row r="53" spans="1:6" ht="19.5" customHeight="1">
      <c r="A53" s="82">
        <v>0</v>
      </c>
      <c r="B53" s="93">
        <v>1459000</v>
      </c>
      <c r="C53" s="17"/>
      <c r="D53" s="16" t="s">
        <v>38</v>
      </c>
      <c r="E53" s="10"/>
      <c r="F53" s="93">
        <v>0</v>
      </c>
    </row>
    <row r="54" spans="1:6" ht="19.5" customHeight="1">
      <c r="A54" s="82">
        <v>200000</v>
      </c>
      <c r="B54" s="93">
        <v>0</v>
      </c>
      <c r="C54" s="17"/>
      <c r="D54" s="16" t="s">
        <v>55</v>
      </c>
      <c r="E54" s="10" t="s">
        <v>110</v>
      </c>
      <c r="F54" s="93">
        <v>0</v>
      </c>
    </row>
    <row r="55" spans="1:6" ht="19.5" customHeight="1">
      <c r="A55" s="82" t="s">
        <v>99</v>
      </c>
      <c r="B55" s="93">
        <v>220000</v>
      </c>
      <c r="C55" s="17"/>
      <c r="D55" s="16" t="s">
        <v>17</v>
      </c>
      <c r="E55" s="10"/>
      <c r="F55" s="93">
        <v>220000</v>
      </c>
    </row>
    <row r="56" spans="1:6" ht="19.5" customHeight="1">
      <c r="A56" s="82">
        <v>4788600</v>
      </c>
      <c r="B56" s="93">
        <v>3291693.49</v>
      </c>
      <c r="C56" s="17"/>
      <c r="D56" s="16" t="s">
        <v>17</v>
      </c>
      <c r="E56" s="10" t="s">
        <v>111</v>
      </c>
      <c r="F56" s="93">
        <v>132000</v>
      </c>
    </row>
    <row r="57" spans="1:6" ht="19.5" customHeight="1" thickBot="1">
      <c r="A57" s="85">
        <f>SUM(A40:A56)</f>
        <v>96916480</v>
      </c>
      <c r="B57" s="94">
        <f>SUM(B40:B56)</f>
        <v>44487947.64999999</v>
      </c>
      <c r="C57" s="17"/>
      <c r="E57" s="10"/>
      <c r="F57" s="94">
        <f>SUM(F40:F56)</f>
        <v>5671353.359999999</v>
      </c>
    </row>
    <row r="58" spans="1:6" ht="19.5" customHeight="1" thickTop="1">
      <c r="A58" s="83"/>
      <c r="B58" s="93">
        <v>834657.16</v>
      </c>
      <c r="C58" s="17"/>
      <c r="D58" s="5" t="s">
        <v>40</v>
      </c>
      <c r="E58" s="10" t="s">
        <v>103</v>
      </c>
      <c r="F58" s="93">
        <v>148003.9</v>
      </c>
    </row>
    <row r="59" spans="1:6" ht="19.5" customHeight="1">
      <c r="A59" s="86"/>
      <c r="B59" s="93">
        <v>873948</v>
      </c>
      <c r="C59" s="17"/>
      <c r="D59" s="16" t="s">
        <v>72</v>
      </c>
      <c r="E59" s="10" t="s">
        <v>85</v>
      </c>
      <c r="F59" s="93">
        <v>31400</v>
      </c>
    </row>
    <row r="60" spans="1:6" ht="19.5" customHeight="1">
      <c r="A60" s="86"/>
      <c r="B60" s="93">
        <v>0</v>
      </c>
      <c r="C60" s="17"/>
      <c r="D60" s="16" t="s">
        <v>62</v>
      </c>
      <c r="E60" s="10" t="s">
        <v>94</v>
      </c>
      <c r="F60" s="93">
        <v>0</v>
      </c>
    </row>
    <row r="61" spans="1:6" ht="19.5" customHeight="1">
      <c r="A61" s="86"/>
      <c r="B61" s="93">
        <v>2162630.28</v>
      </c>
      <c r="C61" s="17"/>
      <c r="D61" s="5" t="s">
        <v>115</v>
      </c>
      <c r="E61" s="10" t="s">
        <v>96</v>
      </c>
      <c r="F61" s="93">
        <v>0</v>
      </c>
    </row>
    <row r="62" spans="1:6" ht="19.5" customHeight="1">
      <c r="A62" s="86"/>
      <c r="B62" s="93">
        <v>8650895.64</v>
      </c>
      <c r="C62" s="17"/>
      <c r="D62" s="16" t="s">
        <v>71</v>
      </c>
      <c r="E62" s="10" t="s">
        <v>95</v>
      </c>
      <c r="F62" s="93">
        <v>0</v>
      </c>
    </row>
    <row r="63" spans="1:6" ht="19.5" customHeight="1">
      <c r="A63" s="86"/>
      <c r="B63" s="93">
        <v>10795668.8</v>
      </c>
      <c r="C63" s="17"/>
      <c r="D63" s="17" t="s">
        <v>39</v>
      </c>
      <c r="E63" s="10" t="s">
        <v>84</v>
      </c>
      <c r="F63" s="93">
        <v>123881.99</v>
      </c>
    </row>
    <row r="64" spans="1:6" ht="19.5" customHeight="1">
      <c r="A64" s="86"/>
      <c r="B64" s="103">
        <f>SUM(B58:B63)</f>
        <v>23317799.880000003</v>
      </c>
      <c r="C64" s="17"/>
      <c r="D64" s="17"/>
      <c r="E64" s="19"/>
      <c r="F64" s="103">
        <f>SUM(F58:F63)</f>
        <v>303285.89</v>
      </c>
    </row>
    <row r="65" spans="1:6" ht="19.5" customHeight="1">
      <c r="A65" s="86"/>
      <c r="B65" s="103">
        <f>B57+B64</f>
        <v>67805747.53</v>
      </c>
      <c r="C65" s="136" t="s">
        <v>41</v>
      </c>
      <c r="D65" s="136"/>
      <c r="E65" s="11"/>
      <c r="F65" s="103">
        <f>F57+F64</f>
        <v>5974639.249999999</v>
      </c>
    </row>
    <row r="66" spans="1:6" ht="19.5" customHeight="1">
      <c r="A66" s="86"/>
      <c r="B66" s="93"/>
      <c r="C66" s="136" t="s">
        <v>42</v>
      </c>
      <c r="D66" s="136"/>
      <c r="E66" s="11"/>
      <c r="F66" s="93"/>
    </row>
    <row r="67" spans="1:6" s="74" customFormat="1" ht="19.5" customHeight="1">
      <c r="A67" s="89"/>
      <c r="B67" s="119">
        <v>2892174.69</v>
      </c>
      <c r="C67" s="139" t="s">
        <v>43</v>
      </c>
      <c r="D67" s="139"/>
      <c r="E67" s="73"/>
      <c r="F67" s="104"/>
    </row>
    <row r="68" spans="1:6" ht="19.5" customHeight="1">
      <c r="A68" s="86"/>
      <c r="B68" s="93"/>
      <c r="C68" s="136" t="s">
        <v>44</v>
      </c>
      <c r="D68" s="136"/>
      <c r="E68" s="11"/>
      <c r="F68" s="113">
        <v>1196470.39</v>
      </c>
    </row>
    <row r="69" spans="2:6" ht="19.5" customHeight="1">
      <c r="B69" s="103">
        <v>40024543.48</v>
      </c>
      <c r="C69" s="136" t="s">
        <v>45</v>
      </c>
      <c r="D69" s="136"/>
      <c r="E69" s="11"/>
      <c r="F69" s="103">
        <v>40024543.48</v>
      </c>
    </row>
    <row r="70" spans="2:6" ht="19.5" customHeight="1">
      <c r="B70" s="83"/>
      <c r="C70" s="112"/>
      <c r="D70" s="112"/>
      <c r="E70" s="112"/>
      <c r="F70" s="83"/>
    </row>
    <row r="71" spans="2:6" ht="19.5" customHeight="1">
      <c r="B71" s="83"/>
      <c r="C71" s="112"/>
      <c r="D71" s="112"/>
      <c r="E71" s="112"/>
      <c r="F71" s="83"/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40" t="s">
        <v>134</v>
      </c>
      <c r="D73" s="140"/>
      <c r="E73" s="135" t="s">
        <v>97</v>
      </c>
      <c r="F73" s="135"/>
    </row>
    <row r="74" spans="1:6" s="22" customFormat="1" ht="19.5" customHeight="1">
      <c r="A74" s="90"/>
      <c r="B74" s="90"/>
      <c r="C74" s="140" t="s">
        <v>133</v>
      </c>
      <c r="D74" s="140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35"/>
      <c r="F75" s="135"/>
    </row>
    <row r="76" spans="1:6" ht="19.5" customHeight="1">
      <c r="A76" s="141" t="s">
        <v>124</v>
      </c>
      <c r="B76" s="142"/>
      <c r="C76" s="142"/>
      <c r="D76" s="142"/>
      <c r="E76" s="142"/>
      <c r="F76" s="142"/>
    </row>
    <row r="77" spans="1:6" ht="19.5" customHeight="1">
      <c r="A77" s="141" t="s">
        <v>123</v>
      </c>
      <c r="B77" s="141"/>
      <c r="C77" s="141"/>
      <c r="D77" s="141"/>
      <c r="E77" s="141"/>
      <c r="F77" s="141"/>
    </row>
    <row r="78" ht="23.25" customHeight="1"/>
    <row r="79" ht="23.25" customHeight="1"/>
    <row r="80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3:F73"/>
    <mergeCell ref="C33:D33"/>
    <mergeCell ref="A36:B36"/>
    <mergeCell ref="C36:D38"/>
    <mergeCell ref="C65:D65"/>
    <mergeCell ref="C66:D66"/>
    <mergeCell ref="C67:D67"/>
    <mergeCell ref="C74:D74"/>
    <mergeCell ref="E74:F74"/>
    <mergeCell ref="E75:F75"/>
    <mergeCell ref="A76:F76"/>
    <mergeCell ref="A77:F77"/>
    <mergeCell ref="C68:D68"/>
    <mergeCell ref="C69:D69"/>
    <mergeCell ref="B72:D72"/>
    <mergeCell ref="E72:F72"/>
    <mergeCell ref="C73:D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F69" sqref="F69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24" t="s">
        <v>0</v>
      </c>
      <c r="B4" s="124"/>
      <c r="C4" s="124"/>
      <c r="D4" s="124"/>
      <c r="E4" s="124"/>
      <c r="F4" s="124"/>
    </row>
    <row r="5" spans="1:6" ht="24" thickBot="1">
      <c r="A5" s="79"/>
      <c r="B5" s="79"/>
      <c r="C5" s="114" t="s">
        <v>113</v>
      </c>
      <c r="D5" s="114"/>
      <c r="E5" s="6"/>
      <c r="F5" s="79" t="s">
        <v>159</v>
      </c>
    </row>
    <row r="6" spans="1:6" ht="24" thickTop="1">
      <c r="A6" s="125" t="s">
        <v>3</v>
      </c>
      <c r="B6" s="126"/>
      <c r="C6" s="127" t="s">
        <v>5</v>
      </c>
      <c r="D6" s="128"/>
      <c r="E6" s="8"/>
      <c r="F6" s="105"/>
    </row>
    <row r="7" spans="1:6" ht="23.25">
      <c r="A7" s="80" t="s">
        <v>1</v>
      </c>
      <c r="B7" s="80" t="s">
        <v>4</v>
      </c>
      <c r="C7" s="129"/>
      <c r="D7" s="130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31"/>
      <c r="D8" s="132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46079213.29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5847013.99</v>
      </c>
      <c r="C11" s="17" t="s">
        <v>10</v>
      </c>
      <c r="D11" s="16"/>
      <c r="E11" s="10" t="s">
        <v>79</v>
      </c>
      <c r="F11" s="93">
        <v>491897.88</v>
      </c>
    </row>
    <row r="12" spans="1:6" ht="23.25">
      <c r="A12" s="82">
        <v>1942000</v>
      </c>
      <c r="B12" s="93">
        <v>1728001</v>
      </c>
      <c r="C12" s="17" t="s">
        <v>11</v>
      </c>
      <c r="D12" s="16"/>
      <c r="E12" s="10" t="s">
        <v>80</v>
      </c>
      <c r="F12" s="93">
        <v>102028</v>
      </c>
    </row>
    <row r="13" spans="1:6" ht="23.25">
      <c r="A13" s="82">
        <v>3610000</v>
      </c>
      <c r="B13" s="93">
        <v>434615.6</v>
      </c>
      <c r="C13" s="17" t="s">
        <v>12</v>
      </c>
      <c r="D13" s="16"/>
      <c r="E13" s="10" t="s">
        <v>81</v>
      </c>
      <c r="F13" s="93">
        <v>136058.32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1470146.5</v>
      </c>
      <c r="C15" s="17" t="s">
        <v>14</v>
      </c>
      <c r="D15" s="16"/>
      <c r="E15" s="10" t="s">
        <v>82</v>
      </c>
      <c r="F15" s="93">
        <v>171869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29278235.14</v>
      </c>
      <c r="C17" s="17" t="s">
        <v>16</v>
      </c>
      <c r="D17" s="16"/>
      <c r="E17" s="10" t="s">
        <v>83</v>
      </c>
      <c r="F17" s="93">
        <v>2984272.24</v>
      </c>
    </row>
    <row r="18" spans="1:6" ht="23.25">
      <c r="A18" s="84">
        <v>42000000</v>
      </c>
      <c r="B18" s="93">
        <v>11615256.56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50373268.79000001</v>
      </c>
      <c r="D19" s="5" t="s">
        <v>65</v>
      </c>
      <c r="E19" s="10"/>
      <c r="F19" s="99">
        <f>SUM(F11:F18)</f>
        <v>3886125.4400000004</v>
      </c>
    </row>
    <row r="20" spans="1:6" ht="24" thickTop="1">
      <c r="A20" s="86"/>
      <c r="B20" s="93">
        <v>14171752</v>
      </c>
      <c r="C20" s="17" t="s">
        <v>78</v>
      </c>
      <c r="D20" s="16"/>
      <c r="E20" s="10" t="s">
        <v>102</v>
      </c>
      <c r="F20" s="93">
        <v>274912</v>
      </c>
    </row>
    <row r="21" spans="1:6" ht="23.25">
      <c r="A21" s="86"/>
      <c r="B21" s="93">
        <v>20726.02</v>
      </c>
      <c r="C21" s="17" t="s">
        <v>39</v>
      </c>
      <c r="D21" s="16"/>
      <c r="E21" s="10" t="s">
        <v>84</v>
      </c>
      <c r="F21" s="93">
        <v>0</v>
      </c>
    </row>
    <row r="22" spans="1:6" ht="23.25">
      <c r="A22" s="86"/>
      <c r="B22" s="93">
        <v>1295416.55</v>
      </c>
      <c r="C22" s="17" t="s">
        <v>73</v>
      </c>
      <c r="D22" s="16"/>
      <c r="E22" s="10" t="s">
        <v>103</v>
      </c>
      <c r="F22" s="93">
        <v>73424.98</v>
      </c>
    </row>
    <row r="23" spans="1:6" ht="23.25">
      <c r="A23" s="86"/>
      <c r="B23" s="93">
        <v>11700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33" t="s">
        <v>34</v>
      </c>
      <c r="D24" s="134"/>
      <c r="E24" s="10" t="s">
        <v>89</v>
      </c>
      <c r="F24" s="93">
        <v>0</v>
      </c>
    </row>
    <row r="25" spans="1:6" ht="23.25">
      <c r="A25" s="86"/>
      <c r="B25" s="93">
        <v>0</v>
      </c>
      <c r="C25" s="133" t="s">
        <v>62</v>
      </c>
      <c r="D25" s="134"/>
      <c r="E25" s="10" t="s">
        <v>94</v>
      </c>
      <c r="F25" s="93">
        <v>0</v>
      </c>
    </row>
    <row r="26" spans="1:6" ht="23.25">
      <c r="A26" s="86"/>
      <c r="B26" s="93">
        <v>17400</v>
      </c>
      <c r="C26" s="133" t="s">
        <v>98</v>
      </c>
      <c r="D26" s="134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7420</v>
      </c>
      <c r="C29" s="17" t="s">
        <v>149</v>
      </c>
      <c r="D29" s="16"/>
      <c r="E29" s="10"/>
      <c r="F29" s="93">
        <v>0</v>
      </c>
    </row>
    <row r="30" spans="1:6" ht="23.25">
      <c r="A30" s="86"/>
      <c r="B30" s="93">
        <v>540</v>
      </c>
      <c r="C30" s="17" t="s">
        <v>150</v>
      </c>
      <c r="D30" s="16"/>
      <c r="E30" s="10"/>
      <c r="F30" s="93">
        <v>0</v>
      </c>
    </row>
    <row r="31" spans="1:6" ht="24" thickBot="1">
      <c r="A31" s="86"/>
      <c r="B31" s="95">
        <v>21530</v>
      </c>
      <c r="C31" s="5" t="s">
        <v>151</v>
      </c>
      <c r="D31" s="17"/>
      <c r="E31" s="19"/>
      <c r="F31" s="93">
        <v>0</v>
      </c>
    </row>
    <row r="32" spans="1:6" ht="24" thickBot="1">
      <c r="A32" s="86"/>
      <c r="B32" s="96">
        <v>15546484.57</v>
      </c>
      <c r="E32" s="20"/>
      <c r="F32" s="96">
        <v>348336.98</v>
      </c>
    </row>
    <row r="33" spans="1:6" ht="24" thickBot="1">
      <c r="A33" s="86"/>
      <c r="B33" s="97">
        <f>B19+B32</f>
        <v>65919753.36000001</v>
      </c>
      <c r="C33" s="136" t="s">
        <v>27</v>
      </c>
      <c r="D33" s="136"/>
      <c r="E33" s="10"/>
      <c r="F33" s="97">
        <f>F19+F32</f>
        <v>4234462.42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7" t="s">
        <v>3</v>
      </c>
      <c r="B36" s="138"/>
      <c r="C36" s="127" t="s">
        <v>5</v>
      </c>
      <c r="D36" s="128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9"/>
      <c r="D37" s="130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31"/>
      <c r="D38" s="132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4646700</v>
      </c>
      <c r="B40" s="93">
        <v>1799404.2</v>
      </c>
      <c r="C40" s="91"/>
      <c r="D40" s="16" t="s">
        <v>29</v>
      </c>
      <c r="E40" s="10" t="s">
        <v>109</v>
      </c>
      <c r="F40" s="93">
        <v>54784.5</v>
      </c>
    </row>
    <row r="41" spans="1:6" ht="19.5" customHeight="1">
      <c r="A41" s="82">
        <v>0</v>
      </c>
      <c r="B41" s="93">
        <v>6934800</v>
      </c>
      <c r="C41" s="91"/>
      <c r="D41" s="16" t="s">
        <v>29</v>
      </c>
      <c r="E41" s="10" t="s">
        <v>109</v>
      </c>
      <c r="F41" s="93">
        <v>979300</v>
      </c>
    </row>
    <row r="42" spans="1:6" ht="19.5" customHeight="1">
      <c r="A42" s="82">
        <v>2848320</v>
      </c>
      <c r="B42" s="93">
        <v>2136240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4355060</v>
      </c>
      <c r="C43" s="91"/>
      <c r="D43" s="16" t="s">
        <v>107</v>
      </c>
      <c r="E43" s="10" t="s">
        <v>87</v>
      </c>
      <c r="F43" s="93">
        <v>493400</v>
      </c>
    </row>
    <row r="44" spans="1:6" ht="19.5" customHeight="1">
      <c r="A44" s="82">
        <v>334000</v>
      </c>
      <c r="B44" s="93">
        <v>243134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4392910</v>
      </c>
      <c r="C45" s="17"/>
      <c r="D45" s="16" t="s">
        <v>32</v>
      </c>
      <c r="E45" s="10" t="s">
        <v>87</v>
      </c>
      <c r="F45" s="93">
        <v>535800</v>
      </c>
    </row>
    <row r="46" spans="1:6" ht="19.5" customHeight="1">
      <c r="A46" s="82">
        <v>2662200</v>
      </c>
      <c r="B46" s="93">
        <v>1540072</v>
      </c>
      <c r="C46" s="17"/>
      <c r="D46" s="16" t="s">
        <v>33</v>
      </c>
      <c r="E46" s="10" t="s">
        <v>88</v>
      </c>
      <c r="F46" s="93">
        <v>253804</v>
      </c>
    </row>
    <row r="47" spans="1:6" ht="19.5" customHeight="1">
      <c r="A47" s="82">
        <v>14856000</v>
      </c>
      <c r="B47" s="93">
        <v>4194874</v>
      </c>
      <c r="C47" s="17"/>
      <c r="D47" s="16" t="s">
        <v>34</v>
      </c>
      <c r="E47" s="10" t="s">
        <v>89</v>
      </c>
      <c r="F47" s="93">
        <v>443625</v>
      </c>
    </row>
    <row r="48" spans="1:6" ht="19.5" customHeight="1">
      <c r="A48" s="82">
        <v>6587700</v>
      </c>
      <c r="B48" s="93">
        <v>2747253.69</v>
      </c>
      <c r="C48" s="17"/>
      <c r="D48" s="16" t="s">
        <v>35</v>
      </c>
      <c r="E48" s="10" t="s">
        <v>90</v>
      </c>
      <c r="F48" s="93">
        <v>538658.54</v>
      </c>
    </row>
    <row r="49" spans="1:6" ht="19.5" customHeight="1">
      <c r="A49" s="82">
        <v>1050000</v>
      </c>
      <c r="B49" s="93">
        <v>548633.93</v>
      </c>
      <c r="C49" s="17"/>
      <c r="D49" s="16" t="s">
        <v>36</v>
      </c>
      <c r="E49" s="10" t="s">
        <v>91</v>
      </c>
      <c r="F49" s="93">
        <v>48268.84</v>
      </c>
    </row>
    <row r="50" spans="1:6" ht="19.5" customHeight="1">
      <c r="A50" s="82">
        <v>16263200</v>
      </c>
      <c r="B50" s="93">
        <v>2096640</v>
      </c>
      <c r="C50" s="17"/>
      <c r="D50" s="16" t="s">
        <v>108</v>
      </c>
      <c r="E50" s="10" t="s">
        <v>92</v>
      </c>
      <c r="F50" s="93">
        <v>1487100</v>
      </c>
    </row>
    <row r="51" spans="1:6" ht="19.5" customHeight="1">
      <c r="A51" s="82">
        <v>0</v>
      </c>
      <c r="B51" s="93">
        <v>65085.98</v>
      </c>
      <c r="C51" s="17"/>
      <c r="D51" s="16" t="s">
        <v>37</v>
      </c>
      <c r="E51" s="10"/>
      <c r="F51" s="93">
        <v>0</v>
      </c>
    </row>
    <row r="52" spans="1:6" ht="19.5" customHeight="1">
      <c r="A52" s="82">
        <v>27437000</v>
      </c>
      <c r="B52" s="93">
        <v>3143793</v>
      </c>
      <c r="C52" s="17"/>
      <c r="D52" s="16" t="s">
        <v>38</v>
      </c>
      <c r="E52" s="10" t="s">
        <v>93</v>
      </c>
      <c r="F52" s="93">
        <v>3059793</v>
      </c>
    </row>
    <row r="53" spans="1:6" ht="19.5" customHeight="1">
      <c r="A53" s="82">
        <v>0</v>
      </c>
      <c r="B53" s="93">
        <v>1459000</v>
      </c>
      <c r="C53" s="17"/>
      <c r="D53" s="16" t="s">
        <v>38</v>
      </c>
      <c r="E53" s="10"/>
      <c r="F53" s="93">
        <v>0</v>
      </c>
    </row>
    <row r="54" spans="1:6" ht="19.5" customHeight="1">
      <c r="A54" s="82">
        <v>200000</v>
      </c>
      <c r="B54" s="93">
        <v>0</v>
      </c>
      <c r="C54" s="17"/>
      <c r="D54" s="16" t="s">
        <v>55</v>
      </c>
      <c r="E54" s="10" t="s">
        <v>110</v>
      </c>
      <c r="F54" s="93">
        <v>0</v>
      </c>
    </row>
    <row r="55" spans="1:6" ht="19.5" customHeight="1">
      <c r="A55" s="82">
        <v>4788600</v>
      </c>
      <c r="B55" s="93">
        <v>3159693.49</v>
      </c>
      <c r="C55" s="17"/>
      <c r="D55" s="16" t="s">
        <v>17</v>
      </c>
      <c r="E55" s="10" t="s">
        <v>111</v>
      </c>
      <c r="F55" s="93">
        <v>761000</v>
      </c>
    </row>
    <row r="56" spans="1:6" ht="19.5" customHeight="1" thickBot="1">
      <c r="A56" s="85">
        <f>SUM(A40:A55)</f>
        <v>96916480</v>
      </c>
      <c r="B56" s="94">
        <f>SUM(B40:B55)</f>
        <v>38816594.29</v>
      </c>
      <c r="C56" s="17"/>
      <c r="E56" s="10"/>
      <c r="F56" s="94">
        <f>SUM(F40:F55)</f>
        <v>8920178.879999999</v>
      </c>
    </row>
    <row r="57" spans="1:6" ht="19.5" customHeight="1" thickTop="1">
      <c r="A57" s="83"/>
      <c r="B57" s="93">
        <v>686653.26</v>
      </c>
      <c r="C57" s="17"/>
      <c r="D57" s="5" t="s">
        <v>40</v>
      </c>
      <c r="E57" s="10" t="s">
        <v>103</v>
      </c>
      <c r="F57" s="93">
        <v>6403.14</v>
      </c>
    </row>
    <row r="58" spans="1:6" ht="19.5" customHeight="1">
      <c r="A58" s="86"/>
      <c r="B58" s="93">
        <v>842548</v>
      </c>
      <c r="C58" s="17"/>
      <c r="D58" s="16" t="s">
        <v>72</v>
      </c>
      <c r="E58" s="10" t="s">
        <v>85</v>
      </c>
      <c r="F58" s="93">
        <v>2680</v>
      </c>
    </row>
    <row r="59" spans="1:6" ht="19.5" customHeight="1">
      <c r="A59" s="86"/>
      <c r="B59" s="93">
        <v>0</v>
      </c>
      <c r="C59" s="17"/>
      <c r="D59" s="16" t="s">
        <v>62</v>
      </c>
      <c r="E59" s="10" t="s">
        <v>94</v>
      </c>
      <c r="F59" s="93">
        <v>0</v>
      </c>
    </row>
    <row r="60" spans="1:6" ht="19.5" customHeight="1">
      <c r="A60" s="86"/>
      <c r="B60" s="93">
        <v>2162630.28</v>
      </c>
      <c r="C60" s="17"/>
      <c r="D60" s="5" t="s">
        <v>115</v>
      </c>
      <c r="E60" s="10" t="s">
        <v>96</v>
      </c>
      <c r="F60" s="93">
        <v>0</v>
      </c>
    </row>
    <row r="61" spans="1:6" ht="19.5" customHeight="1">
      <c r="A61" s="86"/>
      <c r="B61" s="93">
        <v>8650895.64</v>
      </c>
      <c r="C61" s="17"/>
      <c r="D61" s="16" t="s">
        <v>71</v>
      </c>
      <c r="E61" s="10" t="s">
        <v>95</v>
      </c>
      <c r="F61" s="93">
        <v>0</v>
      </c>
    </row>
    <row r="62" spans="1:6" ht="19.5" customHeight="1">
      <c r="A62" s="86"/>
      <c r="B62" s="93">
        <v>10671786.81</v>
      </c>
      <c r="C62" s="17"/>
      <c r="D62" s="17" t="s">
        <v>39</v>
      </c>
      <c r="E62" s="10" t="s">
        <v>84</v>
      </c>
      <c r="F62" s="93">
        <v>163399.82</v>
      </c>
    </row>
    <row r="63" spans="1:6" ht="19.5" customHeight="1">
      <c r="A63" s="86"/>
      <c r="B63" s="103">
        <f>SUM(B57:B62)</f>
        <v>23014513.990000002</v>
      </c>
      <c r="C63" s="17"/>
      <c r="D63" s="17"/>
      <c r="E63" s="19"/>
      <c r="F63" s="103">
        <f>SUM(F57:F62)</f>
        <v>172482.96000000002</v>
      </c>
    </row>
    <row r="64" spans="1:6" ht="19.5" customHeight="1">
      <c r="A64" s="86"/>
      <c r="B64" s="103">
        <f>B56+B63</f>
        <v>61831108.28</v>
      </c>
      <c r="C64" s="136" t="s">
        <v>41</v>
      </c>
      <c r="D64" s="136"/>
      <c r="E64" s="11"/>
      <c r="F64" s="103">
        <f>F56+F63</f>
        <v>9092661.84</v>
      </c>
    </row>
    <row r="65" spans="1:6" ht="19.5" customHeight="1">
      <c r="A65" s="86"/>
      <c r="B65" s="93"/>
      <c r="C65" s="136" t="s">
        <v>42</v>
      </c>
      <c r="D65" s="136"/>
      <c r="E65" s="11"/>
      <c r="F65" s="93"/>
    </row>
    <row r="66" spans="1:6" s="74" customFormat="1" ht="19.5" customHeight="1">
      <c r="A66" s="89"/>
      <c r="B66" s="119"/>
      <c r="C66" s="139" t="s">
        <v>43</v>
      </c>
      <c r="D66" s="139"/>
      <c r="E66" s="73"/>
      <c r="F66" s="104"/>
    </row>
    <row r="67" spans="1:6" ht="19.5" customHeight="1">
      <c r="A67" s="86"/>
      <c r="B67" s="93">
        <v>4088645.08</v>
      </c>
      <c r="C67" s="136" t="s">
        <v>44</v>
      </c>
      <c r="D67" s="136"/>
      <c r="E67" s="11"/>
      <c r="F67" s="113">
        <v>4858199.42</v>
      </c>
    </row>
    <row r="68" spans="2:6" ht="19.5" customHeight="1">
      <c r="B68" s="103">
        <v>41221013.87</v>
      </c>
      <c r="C68" s="136" t="s">
        <v>45</v>
      </c>
      <c r="D68" s="136"/>
      <c r="E68" s="11"/>
      <c r="F68" s="103">
        <v>41221013.87</v>
      </c>
    </row>
    <row r="69" spans="2:6" ht="19.5" customHeight="1">
      <c r="B69" s="83"/>
      <c r="C69" s="112"/>
      <c r="D69" s="112"/>
      <c r="E69" s="112"/>
      <c r="F69" s="83"/>
    </row>
    <row r="70" spans="2:6" ht="19.5" customHeight="1">
      <c r="B70" s="83"/>
      <c r="C70" s="112"/>
      <c r="D70" s="112"/>
      <c r="E70" s="112"/>
      <c r="F70" s="83"/>
    </row>
    <row r="71" spans="1:6" s="22" customFormat="1" ht="19.5" customHeight="1">
      <c r="A71" s="90"/>
      <c r="B71" s="135" t="s">
        <v>76</v>
      </c>
      <c r="C71" s="135"/>
      <c r="D71" s="135"/>
      <c r="E71" s="135" t="s">
        <v>77</v>
      </c>
      <c r="F71" s="135"/>
    </row>
    <row r="72" spans="1:6" s="22" customFormat="1" ht="19.5" customHeight="1">
      <c r="A72" s="90"/>
      <c r="B72" s="90"/>
      <c r="C72" s="140" t="s">
        <v>134</v>
      </c>
      <c r="D72" s="140"/>
      <c r="E72" s="135" t="s">
        <v>158</v>
      </c>
      <c r="F72" s="135"/>
    </row>
    <row r="73" spans="1:6" s="22" customFormat="1" ht="19.5" customHeight="1">
      <c r="A73" s="90"/>
      <c r="B73" s="90"/>
      <c r="C73" s="140" t="s">
        <v>133</v>
      </c>
      <c r="D73" s="140"/>
      <c r="E73" s="135" t="s">
        <v>157</v>
      </c>
      <c r="F73" s="135"/>
    </row>
    <row r="74" spans="1:6" s="22" customFormat="1" ht="19.5" customHeight="1">
      <c r="A74" s="90"/>
      <c r="B74" s="90"/>
      <c r="C74" s="116"/>
      <c r="D74" s="116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41" t="s">
        <v>124</v>
      </c>
      <c r="B76" s="142"/>
      <c r="C76" s="142"/>
      <c r="D76" s="142"/>
      <c r="E76" s="142"/>
      <c r="F76" s="142"/>
    </row>
    <row r="77" spans="1:6" ht="19.5" customHeight="1">
      <c r="A77" s="141" t="s">
        <v>123</v>
      </c>
      <c r="B77" s="141"/>
      <c r="C77" s="141"/>
      <c r="D77" s="141"/>
      <c r="E77" s="141"/>
      <c r="F77" s="141"/>
    </row>
    <row r="78" ht="23.25" customHeight="1"/>
    <row r="79" ht="23.25" customHeight="1"/>
    <row r="80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2:F72"/>
    <mergeCell ref="C33:D33"/>
    <mergeCell ref="A36:B36"/>
    <mergeCell ref="C36:D38"/>
    <mergeCell ref="C64:D64"/>
    <mergeCell ref="C65:D65"/>
    <mergeCell ref="C66:D66"/>
    <mergeCell ref="C73:D73"/>
    <mergeCell ref="E73:F73"/>
    <mergeCell ref="E74:F74"/>
    <mergeCell ref="A76:F76"/>
    <mergeCell ref="A77:F77"/>
    <mergeCell ref="C67:D67"/>
    <mergeCell ref="C68:D68"/>
    <mergeCell ref="B71:D71"/>
    <mergeCell ref="E71:F71"/>
    <mergeCell ref="C72:D72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31">
      <selection activeCell="E73" sqref="E73:F73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24" t="s">
        <v>0</v>
      </c>
      <c r="B4" s="124"/>
      <c r="C4" s="124"/>
      <c r="D4" s="124"/>
      <c r="E4" s="124"/>
      <c r="F4" s="124"/>
    </row>
    <row r="5" spans="1:6" ht="24" thickBot="1">
      <c r="A5" s="79"/>
      <c r="B5" s="79"/>
      <c r="C5" s="114" t="s">
        <v>113</v>
      </c>
      <c r="D5" s="114"/>
      <c r="E5" s="6"/>
      <c r="F5" s="79" t="s">
        <v>154</v>
      </c>
    </row>
    <row r="6" spans="1:6" ht="24" thickTop="1">
      <c r="A6" s="125" t="s">
        <v>3</v>
      </c>
      <c r="B6" s="126"/>
      <c r="C6" s="127" t="s">
        <v>5</v>
      </c>
      <c r="D6" s="128"/>
      <c r="E6" s="8"/>
      <c r="F6" s="105"/>
    </row>
    <row r="7" spans="1:6" ht="23.25">
      <c r="A7" s="80" t="s">
        <v>1</v>
      </c>
      <c r="B7" s="80" t="s">
        <v>4</v>
      </c>
      <c r="C7" s="129"/>
      <c r="D7" s="130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31"/>
      <c r="D8" s="132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45606308.37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5355116.11</v>
      </c>
      <c r="C11" s="17" t="s">
        <v>10</v>
      </c>
      <c r="D11" s="16"/>
      <c r="E11" s="10" t="s">
        <v>79</v>
      </c>
      <c r="F11" s="93">
        <v>566822.02</v>
      </c>
    </row>
    <row r="12" spans="1:6" ht="23.25">
      <c r="A12" s="82">
        <v>1942000</v>
      </c>
      <c r="B12" s="93">
        <v>1625973</v>
      </c>
      <c r="C12" s="17" t="s">
        <v>11</v>
      </c>
      <c r="D12" s="16"/>
      <c r="E12" s="10" t="s">
        <v>80</v>
      </c>
      <c r="F12" s="93">
        <v>95596</v>
      </c>
    </row>
    <row r="13" spans="1:6" ht="23.25">
      <c r="A13" s="82">
        <v>3610000</v>
      </c>
      <c r="B13" s="93">
        <v>298557.28</v>
      </c>
      <c r="C13" s="17" t="s">
        <v>12</v>
      </c>
      <c r="D13" s="16"/>
      <c r="E13" s="10" t="s">
        <v>81</v>
      </c>
      <c r="F13" s="93">
        <v>5995.26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1298277.5</v>
      </c>
      <c r="C15" s="17" t="s">
        <v>14</v>
      </c>
      <c r="D15" s="16"/>
      <c r="E15" s="10" t="s">
        <v>82</v>
      </c>
      <c r="F15" s="93">
        <v>119221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26293962.9</v>
      </c>
      <c r="C17" s="17" t="s">
        <v>16</v>
      </c>
      <c r="D17" s="16"/>
      <c r="E17" s="10" t="s">
        <v>83</v>
      </c>
      <c r="F17" s="93">
        <v>3055246.83</v>
      </c>
    </row>
    <row r="18" spans="1:6" ht="23.25">
      <c r="A18" s="84">
        <v>42000000</v>
      </c>
      <c r="B18" s="93">
        <v>11615256.56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46487143.35</v>
      </c>
      <c r="D19" s="5" t="s">
        <v>65</v>
      </c>
      <c r="E19" s="10"/>
      <c r="F19" s="99">
        <f>SUM(F11:F18)</f>
        <v>3842881.1100000003</v>
      </c>
    </row>
    <row r="20" spans="1:6" ht="24" thickTop="1">
      <c r="A20" s="86"/>
      <c r="B20" s="93">
        <v>13896840</v>
      </c>
      <c r="C20" s="17" t="s">
        <v>78</v>
      </c>
      <c r="D20" s="16"/>
      <c r="E20" s="10" t="s">
        <v>102</v>
      </c>
      <c r="F20" s="93">
        <v>445240</v>
      </c>
    </row>
    <row r="21" spans="1:6" ht="23.25">
      <c r="A21" s="86"/>
      <c r="B21" s="93">
        <v>20726.02</v>
      </c>
      <c r="C21" s="17" t="s">
        <v>39</v>
      </c>
      <c r="D21" s="16"/>
      <c r="E21" s="10" t="s">
        <v>84</v>
      </c>
      <c r="F21" s="93">
        <v>0</v>
      </c>
    </row>
    <row r="22" spans="1:6" ht="23.25">
      <c r="A22" s="86"/>
      <c r="B22" s="93">
        <v>1221991.57</v>
      </c>
      <c r="C22" s="17" t="s">
        <v>73</v>
      </c>
      <c r="D22" s="16"/>
      <c r="E22" s="10" t="s">
        <v>103</v>
      </c>
      <c r="F22" s="93">
        <v>247006.94</v>
      </c>
    </row>
    <row r="23" spans="1:6" ht="23.25">
      <c r="A23" s="86"/>
      <c r="B23" s="93">
        <v>11700</v>
      </c>
      <c r="C23" s="17" t="s">
        <v>72</v>
      </c>
      <c r="D23" s="16"/>
      <c r="E23" s="10" t="s">
        <v>85</v>
      </c>
      <c r="F23" s="93">
        <v>3300</v>
      </c>
    </row>
    <row r="24" spans="1:6" ht="23.25">
      <c r="A24" s="86"/>
      <c r="B24" s="93">
        <v>0</v>
      </c>
      <c r="C24" s="133" t="s">
        <v>34</v>
      </c>
      <c r="D24" s="134"/>
      <c r="E24" s="10" t="s">
        <v>89</v>
      </c>
      <c r="F24" s="93">
        <v>0</v>
      </c>
    </row>
    <row r="25" spans="1:6" ht="23.25">
      <c r="A25" s="86"/>
      <c r="B25" s="93">
        <v>0</v>
      </c>
      <c r="C25" s="133" t="s">
        <v>62</v>
      </c>
      <c r="D25" s="134"/>
      <c r="E25" s="10" t="s">
        <v>94</v>
      </c>
      <c r="F25" s="93">
        <v>0</v>
      </c>
    </row>
    <row r="26" spans="1:6" ht="23.25">
      <c r="A26" s="86"/>
      <c r="B26" s="93">
        <v>17400</v>
      </c>
      <c r="C26" s="133" t="s">
        <v>98</v>
      </c>
      <c r="D26" s="134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7420</v>
      </c>
      <c r="C29" s="17" t="s">
        <v>149</v>
      </c>
      <c r="D29" s="16"/>
      <c r="E29" s="10"/>
      <c r="F29" s="93">
        <v>100</v>
      </c>
    </row>
    <row r="30" spans="1:6" ht="23.25">
      <c r="A30" s="86"/>
      <c r="B30" s="93">
        <v>540</v>
      </c>
      <c r="C30" s="17" t="s">
        <v>150</v>
      </c>
      <c r="D30" s="16"/>
      <c r="E30" s="10"/>
      <c r="F30" s="93">
        <v>0</v>
      </c>
    </row>
    <row r="31" spans="1:6" ht="24" thickBot="1">
      <c r="A31" s="86"/>
      <c r="B31" s="95">
        <v>21530</v>
      </c>
      <c r="C31" s="5" t="s">
        <v>151</v>
      </c>
      <c r="D31" s="17"/>
      <c r="E31" s="19"/>
      <c r="F31" s="93">
        <v>0</v>
      </c>
    </row>
    <row r="32" spans="1:6" ht="24" thickBot="1">
      <c r="A32" s="86"/>
      <c r="B32" s="96">
        <v>15198147.59</v>
      </c>
      <c r="E32" s="20"/>
      <c r="F32" s="96">
        <v>695646.94</v>
      </c>
    </row>
    <row r="33" spans="1:6" ht="24" thickBot="1">
      <c r="A33" s="86"/>
      <c r="B33" s="97">
        <f>B19+B32</f>
        <v>61685290.94</v>
      </c>
      <c r="C33" s="136" t="s">
        <v>27</v>
      </c>
      <c r="D33" s="136"/>
      <c r="E33" s="10"/>
      <c r="F33" s="97">
        <f>F19+F32</f>
        <v>4538528.050000001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7" t="s">
        <v>3</v>
      </c>
      <c r="B36" s="138"/>
      <c r="C36" s="127" t="s">
        <v>5</v>
      </c>
      <c r="D36" s="128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9"/>
      <c r="D37" s="130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31"/>
      <c r="D38" s="132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4646700</v>
      </c>
      <c r="B40" s="93">
        <v>1744619.7</v>
      </c>
      <c r="C40" s="91"/>
      <c r="D40" s="16" t="s">
        <v>29</v>
      </c>
      <c r="E40" s="10" t="s">
        <v>109</v>
      </c>
      <c r="F40" s="93">
        <v>45600.1</v>
      </c>
    </row>
    <row r="41" spans="1:6" ht="19.5" customHeight="1">
      <c r="A41" s="82">
        <v>0</v>
      </c>
      <c r="B41" s="93">
        <v>5955500</v>
      </c>
      <c r="C41" s="91"/>
      <c r="D41" s="16" t="s">
        <v>29</v>
      </c>
      <c r="E41" s="10" t="s">
        <v>109</v>
      </c>
      <c r="F41" s="93">
        <v>978400</v>
      </c>
    </row>
    <row r="42" spans="1:6" ht="19.5" customHeight="1">
      <c r="A42" s="82">
        <v>2848320</v>
      </c>
      <c r="B42" s="93">
        <v>1898880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3861660</v>
      </c>
      <c r="C43" s="91"/>
      <c r="D43" s="16" t="s">
        <v>107</v>
      </c>
      <c r="E43" s="10" t="s">
        <v>87</v>
      </c>
      <c r="F43" s="93">
        <v>492685</v>
      </c>
    </row>
    <row r="44" spans="1:6" ht="19.5" customHeight="1">
      <c r="A44" s="82">
        <v>334000</v>
      </c>
      <c r="B44" s="93">
        <v>215849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3857110</v>
      </c>
      <c r="C45" s="17"/>
      <c r="D45" s="16" t="s">
        <v>32</v>
      </c>
      <c r="E45" s="10" t="s">
        <v>87</v>
      </c>
      <c r="F45" s="93">
        <v>528000</v>
      </c>
    </row>
    <row r="46" spans="1:6" ht="19.5" customHeight="1">
      <c r="A46" s="82">
        <v>2662200</v>
      </c>
      <c r="B46" s="93">
        <v>1286268</v>
      </c>
      <c r="C46" s="17"/>
      <c r="D46" s="16" t="s">
        <v>33</v>
      </c>
      <c r="E46" s="10" t="s">
        <v>88</v>
      </c>
      <c r="F46" s="93">
        <v>292884</v>
      </c>
    </row>
    <row r="47" spans="1:6" ht="19.5" customHeight="1">
      <c r="A47" s="82">
        <v>14856000</v>
      </c>
      <c r="B47" s="93">
        <v>3751249</v>
      </c>
      <c r="C47" s="17"/>
      <c r="D47" s="16" t="s">
        <v>34</v>
      </c>
      <c r="E47" s="10" t="s">
        <v>89</v>
      </c>
      <c r="F47" s="93">
        <v>402783</v>
      </c>
    </row>
    <row r="48" spans="1:6" ht="19.5" customHeight="1">
      <c r="A48" s="82">
        <v>6587700</v>
      </c>
      <c r="B48" s="93">
        <v>2208595.15</v>
      </c>
      <c r="C48" s="17"/>
      <c r="D48" s="16" t="s">
        <v>35</v>
      </c>
      <c r="E48" s="10" t="s">
        <v>90</v>
      </c>
      <c r="F48" s="93">
        <v>128690.23</v>
      </c>
    </row>
    <row r="49" spans="1:6" ht="19.5" customHeight="1">
      <c r="A49" s="82">
        <v>1050000</v>
      </c>
      <c r="B49" s="93">
        <v>500365.09</v>
      </c>
      <c r="C49" s="17"/>
      <c r="D49" s="16" t="s">
        <v>36</v>
      </c>
      <c r="E49" s="10" t="s">
        <v>91</v>
      </c>
      <c r="F49" s="93">
        <v>37858.71</v>
      </c>
    </row>
    <row r="50" spans="1:6" ht="19.5" customHeight="1">
      <c r="A50" s="82">
        <v>16263200</v>
      </c>
      <c r="B50" s="93">
        <v>609540</v>
      </c>
      <c r="C50" s="17"/>
      <c r="D50" s="16" t="s">
        <v>108</v>
      </c>
      <c r="E50" s="10" t="s">
        <v>92</v>
      </c>
      <c r="F50" s="93">
        <v>100940</v>
      </c>
    </row>
    <row r="51" spans="1:6" ht="19.5" customHeight="1">
      <c r="A51" s="82">
        <v>0</v>
      </c>
      <c r="B51" s="93">
        <v>65085.98</v>
      </c>
      <c r="C51" s="17"/>
      <c r="D51" s="16" t="s">
        <v>37</v>
      </c>
      <c r="E51" s="10"/>
      <c r="F51" s="93">
        <v>65085.98</v>
      </c>
    </row>
    <row r="52" spans="1:6" ht="19.5" customHeight="1">
      <c r="A52" s="82">
        <v>27437000</v>
      </c>
      <c r="B52" s="93">
        <v>84000</v>
      </c>
      <c r="C52" s="17"/>
      <c r="D52" s="16" t="s">
        <v>38</v>
      </c>
      <c r="E52" s="10" t="s">
        <v>93</v>
      </c>
      <c r="F52" s="93">
        <v>84000</v>
      </c>
    </row>
    <row r="53" spans="1:6" ht="19.5" customHeight="1">
      <c r="A53" s="82">
        <v>0</v>
      </c>
      <c r="B53" s="93">
        <v>1459000</v>
      </c>
      <c r="C53" s="17"/>
      <c r="D53" s="16" t="s">
        <v>38</v>
      </c>
      <c r="E53" s="10"/>
      <c r="F53" s="93">
        <v>0</v>
      </c>
    </row>
    <row r="54" spans="1:6" ht="19.5" customHeight="1">
      <c r="A54" s="82">
        <v>200000</v>
      </c>
      <c r="B54" s="93">
        <v>0</v>
      </c>
      <c r="C54" s="17"/>
      <c r="D54" s="16" t="s">
        <v>55</v>
      </c>
      <c r="E54" s="10" t="s">
        <v>110</v>
      </c>
      <c r="F54" s="93">
        <v>0</v>
      </c>
    </row>
    <row r="55" spans="1:6" ht="19.5" customHeight="1">
      <c r="A55" s="82">
        <v>4788600</v>
      </c>
      <c r="B55" s="93">
        <v>2398693.49</v>
      </c>
      <c r="C55" s="17"/>
      <c r="D55" s="16" t="s">
        <v>17</v>
      </c>
      <c r="E55" s="10" t="s">
        <v>111</v>
      </c>
      <c r="F55" s="93">
        <v>286000</v>
      </c>
    </row>
    <row r="56" spans="1:6" ht="19.5" customHeight="1" thickBot="1">
      <c r="A56" s="85">
        <f>SUM(A40:A55)</f>
        <v>96916480</v>
      </c>
      <c r="B56" s="94">
        <f>SUM(B40:B55)</f>
        <v>29896415.409999996</v>
      </c>
      <c r="C56" s="17"/>
      <c r="E56" s="10"/>
      <c r="F56" s="94">
        <f>SUM(F40:F55)</f>
        <v>3707572.02</v>
      </c>
    </row>
    <row r="57" spans="1:6" ht="19.5" customHeight="1" thickTop="1">
      <c r="A57" s="83"/>
      <c r="B57" s="93">
        <v>680250.12</v>
      </c>
      <c r="C57" s="17"/>
      <c r="D57" s="5" t="s">
        <v>40</v>
      </c>
      <c r="E57" s="10" t="s">
        <v>103</v>
      </c>
      <c r="F57" s="93">
        <v>147117.95</v>
      </c>
    </row>
    <row r="58" spans="1:6" ht="19.5" customHeight="1">
      <c r="A58" s="86"/>
      <c r="B58" s="93">
        <v>839868</v>
      </c>
      <c r="C58" s="17"/>
      <c r="D58" s="16" t="s">
        <v>72</v>
      </c>
      <c r="E58" s="10" t="s">
        <v>85</v>
      </c>
      <c r="F58" s="93">
        <v>103040</v>
      </c>
    </row>
    <row r="59" spans="1:6" ht="19.5" customHeight="1">
      <c r="A59" s="86"/>
      <c r="B59" s="93">
        <v>0</v>
      </c>
      <c r="C59" s="17"/>
      <c r="D59" s="16" t="s">
        <v>62</v>
      </c>
      <c r="E59" s="10" t="s">
        <v>94</v>
      </c>
      <c r="F59" s="93">
        <v>0</v>
      </c>
    </row>
    <row r="60" spans="1:6" ht="19.5" customHeight="1">
      <c r="A60" s="86"/>
      <c r="B60" s="93">
        <v>2162630.28</v>
      </c>
      <c r="C60" s="17"/>
      <c r="D60" s="5" t="s">
        <v>115</v>
      </c>
      <c r="E60" s="10" t="s">
        <v>96</v>
      </c>
      <c r="F60" s="93">
        <v>0</v>
      </c>
    </row>
    <row r="61" spans="1:6" ht="19.5" customHeight="1">
      <c r="A61" s="86"/>
      <c r="B61" s="93">
        <v>8650895.64</v>
      </c>
      <c r="C61" s="17"/>
      <c r="D61" s="16" t="s">
        <v>71</v>
      </c>
      <c r="E61" s="10" t="s">
        <v>95</v>
      </c>
      <c r="F61" s="93">
        <v>0</v>
      </c>
    </row>
    <row r="62" spans="1:6" ht="19.5" customHeight="1">
      <c r="A62" s="86"/>
      <c r="B62" s="93">
        <v>10508386.99</v>
      </c>
      <c r="C62" s="17"/>
      <c r="D62" s="17" t="s">
        <v>39</v>
      </c>
      <c r="E62" s="10" t="s">
        <v>84</v>
      </c>
      <c r="F62" s="93">
        <v>107893.16</v>
      </c>
    </row>
    <row r="63" spans="1:6" ht="19.5" customHeight="1">
      <c r="A63" s="86"/>
      <c r="B63" s="103">
        <f>SUM(B57:B62)</f>
        <v>22842031.03</v>
      </c>
      <c r="C63" s="17"/>
      <c r="D63" s="17"/>
      <c r="E63" s="19"/>
      <c r="F63" s="103">
        <f>SUM(F57:F62)</f>
        <v>358051.11</v>
      </c>
    </row>
    <row r="64" spans="1:6" ht="19.5" customHeight="1">
      <c r="A64" s="86"/>
      <c r="B64" s="103">
        <f>B56+B63</f>
        <v>52738446.44</v>
      </c>
      <c r="C64" s="136" t="s">
        <v>41</v>
      </c>
      <c r="D64" s="136"/>
      <c r="E64" s="11"/>
      <c r="F64" s="103">
        <f>F56+F63</f>
        <v>4065623.13</v>
      </c>
    </row>
    <row r="65" spans="1:6" ht="19.5" customHeight="1">
      <c r="A65" s="86"/>
      <c r="B65" s="93"/>
      <c r="C65" s="136" t="s">
        <v>42</v>
      </c>
      <c r="D65" s="136"/>
      <c r="E65" s="11"/>
      <c r="F65" s="93"/>
    </row>
    <row r="66" spans="1:6" s="74" customFormat="1" ht="19.5" customHeight="1">
      <c r="A66" s="89"/>
      <c r="B66" s="119">
        <v>8946844.5</v>
      </c>
      <c r="C66" s="139" t="s">
        <v>43</v>
      </c>
      <c r="D66" s="139"/>
      <c r="E66" s="73"/>
      <c r="F66" s="104"/>
    </row>
    <row r="67" spans="1:6" ht="19.5" customHeight="1">
      <c r="A67" s="86"/>
      <c r="B67" s="120"/>
      <c r="C67" s="136" t="s">
        <v>44</v>
      </c>
      <c r="D67" s="136"/>
      <c r="E67" s="11"/>
      <c r="F67" s="113">
        <v>472904.92</v>
      </c>
    </row>
    <row r="68" spans="2:6" ht="19.5" customHeight="1">
      <c r="B68" s="103">
        <v>46079213.29</v>
      </c>
      <c r="C68" s="136" t="s">
        <v>45</v>
      </c>
      <c r="D68" s="136"/>
      <c r="E68" s="11"/>
      <c r="F68" s="103">
        <v>46079213.29</v>
      </c>
    </row>
    <row r="69" spans="2:6" ht="19.5" customHeight="1">
      <c r="B69" s="83"/>
      <c r="C69" s="112"/>
      <c r="D69" s="112"/>
      <c r="E69" s="112"/>
      <c r="F69" s="83"/>
    </row>
    <row r="70" spans="2:6" ht="19.5" customHeight="1">
      <c r="B70" s="83"/>
      <c r="C70" s="112"/>
      <c r="D70" s="112"/>
      <c r="E70" s="112"/>
      <c r="F70" s="83"/>
    </row>
    <row r="71" spans="1:6" s="22" customFormat="1" ht="19.5" customHeight="1">
      <c r="A71" s="90"/>
      <c r="B71" s="135" t="s">
        <v>76</v>
      </c>
      <c r="C71" s="135"/>
      <c r="D71" s="135"/>
      <c r="E71" s="135" t="s">
        <v>77</v>
      </c>
      <c r="F71" s="135"/>
    </row>
    <row r="72" spans="1:6" s="22" customFormat="1" ht="19.5" customHeight="1">
      <c r="A72" s="90"/>
      <c r="B72" s="90"/>
      <c r="C72" s="140" t="s">
        <v>134</v>
      </c>
      <c r="D72" s="140"/>
      <c r="E72" s="135" t="s">
        <v>158</v>
      </c>
      <c r="F72" s="135"/>
    </row>
    <row r="73" spans="1:6" s="22" customFormat="1" ht="19.5" customHeight="1">
      <c r="A73" s="90"/>
      <c r="B73" s="90"/>
      <c r="C73" s="140" t="s">
        <v>133</v>
      </c>
      <c r="D73" s="140"/>
      <c r="E73" s="135" t="s">
        <v>157</v>
      </c>
      <c r="F73" s="135"/>
    </row>
    <row r="74" spans="1:6" s="22" customFormat="1" ht="19.5" customHeight="1">
      <c r="A74" s="90"/>
      <c r="B74" s="90"/>
      <c r="C74" s="116"/>
      <c r="D74" s="116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41" t="s">
        <v>124</v>
      </c>
      <c r="B76" s="142"/>
      <c r="C76" s="142"/>
      <c r="D76" s="142"/>
      <c r="E76" s="142"/>
      <c r="F76" s="142"/>
    </row>
    <row r="77" spans="1:6" ht="19.5" customHeight="1">
      <c r="A77" s="141" t="s">
        <v>123</v>
      </c>
      <c r="B77" s="141"/>
      <c r="C77" s="141"/>
      <c r="D77" s="141"/>
      <c r="E77" s="141"/>
      <c r="F77" s="141"/>
    </row>
    <row r="78" ht="23.25" customHeight="1"/>
    <row r="79" ht="23.25" customHeight="1"/>
    <row r="80" ht="23.25" customHeight="1"/>
  </sheetData>
  <sheetProtection/>
  <mergeCells count="23">
    <mergeCell ref="A77:F77"/>
    <mergeCell ref="C67:D67"/>
    <mergeCell ref="C68:D68"/>
    <mergeCell ref="B71:D71"/>
    <mergeCell ref="E71:F71"/>
    <mergeCell ref="C72:D72"/>
    <mergeCell ref="E72:F72"/>
    <mergeCell ref="C64:D64"/>
    <mergeCell ref="C65:D65"/>
    <mergeCell ref="C66:D66"/>
    <mergeCell ref="C73:D73"/>
    <mergeCell ref="E73:F73"/>
    <mergeCell ref="A76:F76"/>
    <mergeCell ref="E74:F74"/>
    <mergeCell ref="C33:D33"/>
    <mergeCell ref="A36:B36"/>
    <mergeCell ref="C36:D3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9">
      <selection activeCell="C36" sqref="C36:D38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24" t="s">
        <v>0</v>
      </c>
      <c r="B4" s="124"/>
      <c r="C4" s="124"/>
      <c r="D4" s="124"/>
      <c r="E4" s="124"/>
      <c r="F4" s="124"/>
    </row>
    <row r="5" spans="1:6" ht="24" thickBot="1">
      <c r="A5" s="79"/>
      <c r="B5" s="79"/>
      <c r="C5" s="114" t="s">
        <v>113</v>
      </c>
      <c r="D5" s="114"/>
      <c r="E5" s="6"/>
      <c r="F5" s="79" t="s">
        <v>148</v>
      </c>
    </row>
    <row r="6" spans="1:6" ht="24" thickTop="1">
      <c r="A6" s="125" t="s">
        <v>3</v>
      </c>
      <c r="B6" s="126"/>
      <c r="C6" s="127" t="s">
        <v>5</v>
      </c>
      <c r="D6" s="128"/>
      <c r="E6" s="8"/>
      <c r="F6" s="105"/>
    </row>
    <row r="7" spans="1:6" ht="23.25">
      <c r="A7" s="80" t="s">
        <v>1</v>
      </c>
      <c r="B7" s="80" t="s">
        <v>4</v>
      </c>
      <c r="C7" s="129"/>
      <c r="D7" s="130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31"/>
      <c r="D8" s="132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36432879.8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4788294.09</v>
      </c>
      <c r="C11" s="17" t="s">
        <v>10</v>
      </c>
      <c r="D11" s="16"/>
      <c r="E11" s="10" t="s">
        <v>79</v>
      </c>
      <c r="F11" s="93">
        <v>562118.34</v>
      </c>
    </row>
    <row r="12" spans="1:6" ht="23.25">
      <c r="A12" s="82">
        <v>1942000</v>
      </c>
      <c r="B12" s="93">
        <v>1530377</v>
      </c>
      <c r="C12" s="17" t="s">
        <v>11</v>
      </c>
      <c r="D12" s="16"/>
      <c r="E12" s="10" t="s">
        <v>80</v>
      </c>
      <c r="F12" s="93">
        <v>100037</v>
      </c>
    </row>
    <row r="13" spans="1:6" ht="23.25">
      <c r="A13" s="82">
        <v>3610000</v>
      </c>
      <c r="B13" s="93">
        <v>292562.02</v>
      </c>
      <c r="C13" s="17" t="s">
        <v>12</v>
      </c>
      <c r="D13" s="16"/>
      <c r="E13" s="10" t="s">
        <v>81</v>
      </c>
      <c r="F13" s="93">
        <v>35798.11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1179056.5</v>
      </c>
      <c r="C15" s="17" t="s">
        <v>14</v>
      </c>
      <c r="D15" s="16"/>
      <c r="E15" s="10" t="s">
        <v>82</v>
      </c>
      <c r="F15" s="93">
        <v>212574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23238716.07</v>
      </c>
      <c r="C17" s="17" t="s">
        <v>16</v>
      </c>
      <c r="D17" s="16"/>
      <c r="E17" s="10" t="s">
        <v>83</v>
      </c>
      <c r="F17" s="93">
        <v>6196430.24</v>
      </c>
    </row>
    <row r="18" spans="1:6" ht="23.25">
      <c r="A18" s="84">
        <v>42000000</v>
      </c>
      <c r="B18" s="93">
        <v>11615256.56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42644262.24</v>
      </c>
      <c r="D19" s="5" t="s">
        <v>65</v>
      </c>
      <c r="E19" s="10"/>
      <c r="F19" s="99">
        <f>SUM(F11:F18)</f>
        <v>7106957.69</v>
      </c>
    </row>
    <row r="20" spans="1:6" ht="24" thickTop="1">
      <c r="A20" s="86"/>
      <c r="B20" s="93">
        <v>13451600</v>
      </c>
      <c r="C20" s="17" t="s">
        <v>78</v>
      </c>
      <c r="D20" s="16"/>
      <c r="E20" s="10" t="s">
        <v>102</v>
      </c>
      <c r="F20" s="93">
        <v>5522500</v>
      </c>
    </row>
    <row r="21" spans="1:6" ht="23.25">
      <c r="A21" s="86"/>
      <c r="B21" s="93">
        <v>20726.02</v>
      </c>
      <c r="C21" s="17" t="s">
        <v>39</v>
      </c>
      <c r="D21" s="16"/>
      <c r="E21" s="10" t="s">
        <v>84</v>
      </c>
      <c r="F21" s="93">
        <v>2040</v>
      </c>
    </row>
    <row r="22" spans="1:6" ht="23.25">
      <c r="A22" s="86"/>
      <c r="B22" s="93">
        <v>974984.63</v>
      </c>
      <c r="C22" s="17" t="s">
        <v>73</v>
      </c>
      <c r="D22" s="16"/>
      <c r="E22" s="10" t="s">
        <v>103</v>
      </c>
      <c r="F22" s="93">
        <v>469463.5</v>
      </c>
    </row>
    <row r="23" spans="1:6" ht="23.25">
      <c r="A23" s="86"/>
      <c r="B23" s="93">
        <v>8400</v>
      </c>
      <c r="C23" s="17" t="s">
        <v>72</v>
      </c>
      <c r="D23" s="16"/>
      <c r="E23" s="10" t="s">
        <v>85</v>
      </c>
      <c r="F23" s="93">
        <v>3600</v>
      </c>
    </row>
    <row r="24" spans="1:6" ht="23.25">
      <c r="A24" s="86"/>
      <c r="B24" s="93">
        <v>0</v>
      </c>
      <c r="C24" s="133" t="s">
        <v>34</v>
      </c>
      <c r="D24" s="134"/>
      <c r="E24" s="10" t="s">
        <v>89</v>
      </c>
      <c r="F24" s="93">
        <v>0</v>
      </c>
    </row>
    <row r="25" spans="1:6" ht="23.25">
      <c r="A25" s="86"/>
      <c r="B25" s="93">
        <v>0</v>
      </c>
      <c r="C25" s="133" t="s">
        <v>62</v>
      </c>
      <c r="D25" s="134"/>
      <c r="E25" s="10" t="s">
        <v>94</v>
      </c>
      <c r="F25" s="93">
        <v>0</v>
      </c>
    </row>
    <row r="26" spans="1:6" ht="23.25">
      <c r="A26" s="86"/>
      <c r="B26" s="93">
        <v>17400</v>
      </c>
      <c r="C26" s="133" t="s">
        <v>98</v>
      </c>
      <c r="D26" s="134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7320</v>
      </c>
      <c r="C29" s="17" t="s">
        <v>149</v>
      </c>
      <c r="D29" s="16"/>
      <c r="E29" s="10"/>
      <c r="F29" s="93">
        <v>7320</v>
      </c>
    </row>
    <row r="30" spans="1:6" ht="23.25">
      <c r="A30" s="86"/>
      <c r="B30" s="93">
        <v>540</v>
      </c>
      <c r="C30" s="17" t="s">
        <v>150</v>
      </c>
      <c r="D30" s="16"/>
      <c r="E30" s="10"/>
      <c r="F30" s="93">
        <v>540</v>
      </c>
    </row>
    <row r="31" spans="1:6" ht="24" thickBot="1">
      <c r="A31" s="86"/>
      <c r="B31" s="95">
        <v>21530</v>
      </c>
      <c r="C31" s="5" t="s">
        <v>151</v>
      </c>
      <c r="D31" s="17"/>
      <c r="E31" s="19"/>
      <c r="F31" s="93">
        <v>21530</v>
      </c>
    </row>
    <row r="32" spans="1:6" ht="24" thickBot="1">
      <c r="A32" s="86"/>
      <c r="B32" s="96">
        <v>14502500.65</v>
      </c>
      <c r="E32" s="20"/>
      <c r="F32" s="96">
        <v>6026993.5</v>
      </c>
    </row>
    <row r="33" spans="1:6" ht="24" thickBot="1">
      <c r="A33" s="86"/>
      <c r="B33" s="97">
        <f>B19+B32</f>
        <v>57146762.89</v>
      </c>
      <c r="C33" s="136" t="s">
        <v>27</v>
      </c>
      <c r="D33" s="136"/>
      <c r="E33" s="10"/>
      <c r="F33" s="97">
        <f>F19+F32</f>
        <v>13133951.190000001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7" t="s">
        <v>3</v>
      </c>
      <c r="B36" s="138"/>
      <c r="C36" s="127" t="s">
        <v>5</v>
      </c>
      <c r="D36" s="128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9"/>
      <c r="D37" s="130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31"/>
      <c r="D38" s="132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1699019.6</v>
      </c>
      <c r="C40" s="91"/>
      <c r="D40" s="16" t="s">
        <v>29</v>
      </c>
      <c r="E40" s="10" t="s">
        <v>109</v>
      </c>
      <c r="F40" s="93">
        <v>45820</v>
      </c>
    </row>
    <row r="41" spans="1:6" ht="19.5" customHeight="1">
      <c r="A41" s="82">
        <v>0</v>
      </c>
      <c r="B41" s="93">
        <v>4977100</v>
      </c>
      <c r="C41" s="91"/>
      <c r="D41" s="16" t="s">
        <v>29</v>
      </c>
      <c r="E41" s="10" t="s">
        <v>109</v>
      </c>
      <c r="F41" s="93">
        <v>0</v>
      </c>
    </row>
    <row r="42" spans="1:6" ht="19.5" customHeight="1">
      <c r="A42" s="82">
        <v>2848320</v>
      </c>
      <c r="B42" s="93">
        <v>1661520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3368975</v>
      </c>
      <c r="C43" s="91"/>
      <c r="D43" s="16" t="s">
        <v>107</v>
      </c>
      <c r="E43" s="10" t="s">
        <v>87</v>
      </c>
      <c r="F43" s="93">
        <v>456890</v>
      </c>
    </row>
    <row r="44" spans="1:6" ht="19.5" customHeight="1">
      <c r="A44" s="82">
        <v>324000</v>
      </c>
      <c r="B44" s="93">
        <v>188564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3329110</v>
      </c>
      <c r="C45" s="17"/>
      <c r="D45" s="16" t="s">
        <v>32</v>
      </c>
      <c r="E45" s="10" t="s">
        <v>87</v>
      </c>
      <c r="F45" s="93">
        <v>519000</v>
      </c>
    </row>
    <row r="46" spans="1:6" ht="19.5" customHeight="1">
      <c r="A46" s="82">
        <v>2462200</v>
      </c>
      <c r="B46" s="93">
        <v>993384</v>
      </c>
      <c r="C46" s="17"/>
      <c r="D46" s="16" t="s">
        <v>33</v>
      </c>
      <c r="E46" s="10" t="s">
        <v>88</v>
      </c>
      <c r="F46" s="93">
        <v>65282</v>
      </c>
    </row>
    <row r="47" spans="1:6" ht="19.5" customHeight="1">
      <c r="A47" s="82">
        <v>14906000</v>
      </c>
      <c r="B47" s="93">
        <v>3348466</v>
      </c>
      <c r="C47" s="17"/>
      <c r="D47" s="16" t="s">
        <v>34</v>
      </c>
      <c r="E47" s="10" t="s">
        <v>89</v>
      </c>
      <c r="F47" s="93">
        <v>828089</v>
      </c>
    </row>
    <row r="48" spans="1:6" ht="19.5" customHeight="1">
      <c r="A48" s="82">
        <v>6537700</v>
      </c>
      <c r="B48" s="93">
        <v>2079904.92</v>
      </c>
      <c r="C48" s="17"/>
      <c r="D48" s="16" t="s">
        <v>35</v>
      </c>
      <c r="E48" s="10" t="s">
        <v>90</v>
      </c>
      <c r="F48" s="93">
        <v>205468.46</v>
      </c>
    </row>
    <row r="49" spans="1:6" ht="19.5" customHeight="1">
      <c r="A49" s="82">
        <v>1050000</v>
      </c>
      <c r="B49" s="93">
        <v>462506.38</v>
      </c>
      <c r="C49" s="17"/>
      <c r="D49" s="16" t="s">
        <v>36</v>
      </c>
      <c r="E49" s="10" t="s">
        <v>91</v>
      </c>
      <c r="F49" s="93">
        <v>41971.05</v>
      </c>
    </row>
    <row r="50" spans="1:6" ht="19.5" customHeight="1">
      <c r="A50" s="82">
        <v>16163200</v>
      </c>
      <c r="B50" s="93">
        <v>508600</v>
      </c>
      <c r="C50" s="17"/>
      <c r="D50" s="16" t="s">
        <v>108</v>
      </c>
      <c r="E50" s="10" t="s">
        <v>92</v>
      </c>
      <c r="F50" s="93">
        <v>107970</v>
      </c>
    </row>
    <row r="51" spans="1:6" ht="19.5" customHeight="1">
      <c r="A51" s="82">
        <v>0</v>
      </c>
      <c r="B51" s="93">
        <v>0</v>
      </c>
      <c r="C51" s="17"/>
      <c r="D51" s="16" t="s">
        <v>37</v>
      </c>
      <c r="E51" s="10"/>
      <c r="F51" s="93">
        <v>0</v>
      </c>
    </row>
    <row r="52" spans="1:6" ht="19.5" customHeight="1">
      <c r="A52" s="82">
        <v>27437000</v>
      </c>
      <c r="B52" s="93">
        <v>0</v>
      </c>
      <c r="C52" s="17"/>
      <c r="D52" s="16" t="s">
        <v>38</v>
      </c>
      <c r="E52" s="10" t="s">
        <v>93</v>
      </c>
      <c r="F52" s="93">
        <v>0</v>
      </c>
    </row>
    <row r="53" spans="1:6" ht="19.5" customHeight="1">
      <c r="A53" s="82">
        <v>0</v>
      </c>
      <c r="B53" s="93">
        <v>1459000</v>
      </c>
      <c r="C53" s="17"/>
      <c r="D53" s="16" t="s">
        <v>38</v>
      </c>
      <c r="E53" s="10"/>
      <c r="F53" s="93">
        <v>0</v>
      </c>
    </row>
    <row r="54" spans="1:6" ht="19.5" customHeight="1">
      <c r="A54" s="82">
        <v>200000</v>
      </c>
      <c r="B54" s="93">
        <v>0</v>
      </c>
      <c r="C54" s="17"/>
      <c r="D54" s="16" t="s">
        <v>55</v>
      </c>
      <c r="E54" s="10" t="s">
        <v>110</v>
      </c>
      <c r="F54" s="93">
        <v>0</v>
      </c>
    </row>
    <row r="55" spans="1:6" ht="19.5" customHeight="1">
      <c r="A55" s="82">
        <v>4788600</v>
      </c>
      <c r="B55" s="93">
        <v>2112693.49</v>
      </c>
      <c r="C55" s="17"/>
      <c r="D55" s="16" t="s">
        <v>17</v>
      </c>
      <c r="E55" s="10" t="s">
        <v>111</v>
      </c>
      <c r="F55" s="93">
        <v>0</v>
      </c>
    </row>
    <row r="56" spans="1:6" ht="19.5" customHeight="1" thickBot="1">
      <c r="A56" s="85">
        <f>SUM(A40:A55)</f>
        <v>96916480</v>
      </c>
      <c r="B56" s="94">
        <f>SUM(B40:B55)</f>
        <v>26188843.39</v>
      </c>
      <c r="C56" s="17"/>
      <c r="E56" s="10"/>
      <c r="F56" s="94">
        <f>SUM(F40:F55)</f>
        <v>2535135.51</v>
      </c>
    </row>
    <row r="57" spans="1:6" ht="19.5" customHeight="1" thickTop="1">
      <c r="A57" s="83"/>
      <c r="B57" s="93">
        <v>533132.17</v>
      </c>
      <c r="C57" s="17"/>
      <c r="D57" s="5" t="s">
        <v>40</v>
      </c>
      <c r="E57" s="10" t="s">
        <v>103</v>
      </c>
      <c r="F57" s="93">
        <v>195685.82</v>
      </c>
    </row>
    <row r="58" spans="1:6" ht="19.5" customHeight="1">
      <c r="A58" s="86"/>
      <c r="B58" s="93">
        <v>736828</v>
      </c>
      <c r="C58" s="17"/>
      <c r="D58" s="16" t="s">
        <v>72</v>
      </c>
      <c r="E58" s="10" t="s">
        <v>85</v>
      </c>
      <c r="F58" s="93">
        <v>0</v>
      </c>
    </row>
    <row r="59" spans="1:6" ht="19.5" customHeight="1">
      <c r="A59" s="86"/>
      <c r="B59" s="93">
        <v>0</v>
      </c>
      <c r="C59" s="17"/>
      <c r="D59" s="16" t="s">
        <v>62</v>
      </c>
      <c r="E59" s="10" t="s">
        <v>94</v>
      </c>
      <c r="F59" s="93">
        <v>0</v>
      </c>
    </row>
    <row r="60" spans="1:6" ht="19.5" customHeight="1">
      <c r="A60" s="86"/>
      <c r="B60" s="93">
        <v>2162630.28</v>
      </c>
      <c r="C60" s="17"/>
      <c r="D60" s="5" t="s">
        <v>115</v>
      </c>
      <c r="E60" s="10" t="s">
        <v>96</v>
      </c>
      <c r="F60" s="93">
        <v>0</v>
      </c>
    </row>
    <row r="61" spans="1:6" ht="19.5" customHeight="1">
      <c r="A61" s="86"/>
      <c r="B61" s="93">
        <v>8650895.64</v>
      </c>
      <c r="C61" s="17"/>
      <c r="D61" s="16" t="s">
        <v>71</v>
      </c>
      <c r="E61" s="10" t="s">
        <v>95</v>
      </c>
      <c r="F61" s="93">
        <v>0</v>
      </c>
    </row>
    <row r="62" spans="1:6" ht="19.5" customHeight="1">
      <c r="A62" s="86"/>
      <c r="B62" s="93">
        <v>10400493.83</v>
      </c>
      <c r="C62" s="17"/>
      <c r="D62" s="17" t="s">
        <v>39</v>
      </c>
      <c r="E62" s="10" t="s">
        <v>84</v>
      </c>
      <c r="F62" s="93">
        <v>1229701.29</v>
      </c>
    </row>
    <row r="63" spans="1:6" ht="19.5" customHeight="1">
      <c r="A63" s="86"/>
      <c r="B63" s="103">
        <f>SUM(B57:B62)</f>
        <v>22483979.92</v>
      </c>
      <c r="C63" s="17"/>
      <c r="D63" s="17"/>
      <c r="E63" s="19"/>
      <c r="F63" s="103">
        <f>SUM(F57:F62)</f>
        <v>1425387.11</v>
      </c>
    </row>
    <row r="64" spans="1:6" ht="19.5" customHeight="1">
      <c r="A64" s="86"/>
      <c r="B64" s="103">
        <f>B56+B63</f>
        <v>48672823.31</v>
      </c>
      <c r="C64" s="136" t="s">
        <v>41</v>
      </c>
      <c r="D64" s="136"/>
      <c r="E64" s="11"/>
      <c r="F64" s="103">
        <f>F56+F63</f>
        <v>3960522.62</v>
      </c>
    </row>
    <row r="65" spans="1:6" ht="19.5" customHeight="1">
      <c r="A65" s="86"/>
      <c r="B65" s="93"/>
      <c r="C65" s="136" t="s">
        <v>42</v>
      </c>
      <c r="D65" s="136"/>
      <c r="E65" s="11"/>
      <c r="F65" s="93"/>
    </row>
    <row r="66" spans="1:6" s="74" customFormat="1" ht="19.5" customHeight="1">
      <c r="A66" s="89"/>
      <c r="B66" s="119">
        <v>8473939.58</v>
      </c>
      <c r="C66" s="139" t="s">
        <v>43</v>
      </c>
      <c r="D66" s="139"/>
      <c r="E66" s="73"/>
      <c r="F66" s="104">
        <v>9173428.57</v>
      </c>
    </row>
    <row r="67" spans="1:6" ht="19.5" customHeight="1">
      <c r="A67" s="86"/>
      <c r="B67" s="120"/>
      <c r="C67" s="136" t="s">
        <v>44</v>
      </c>
      <c r="D67" s="136"/>
      <c r="E67" s="11"/>
      <c r="F67" s="113"/>
    </row>
    <row r="68" spans="2:6" ht="19.5" customHeight="1">
      <c r="B68" s="103">
        <v>45606308.37</v>
      </c>
      <c r="C68" s="136" t="s">
        <v>45</v>
      </c>
      <c r="D68" s="136"/>
      <c r="E68" s="11"/>
      <c r="F68" s="103">
        <v>45606308.37</v>
      </c>
    </row>
    <row r="69" spans="2:6" ht="19.5" customHeight="1">
      <c r="B69" s="83"/>
      <c r="C69" s="112"/>
      <c r="D69" s="112"/>
      <c r="E69" s="112"/>
      <c r="F69" s="83"/>
    </row>
    <row r="70" spans="2:6" ht="19.5" customHeight="1">
      <c r="B70" s="83"/>
      <c r="C70" s="112"/>
      <c r="D70" s="112"/>
      <c r="E70" s="112"/>
      <c r="F70" s="83"/>
    </row>
    <row r="71" spans="1:6" s="22" customFormat="1" ht="19.5" customHeight="1">
      <c r="A71" s="90"/>
      <c r="B71" s="135" t="s">
        <v>76</v>
      </c>
      <c r="C71" s="135"/>
      <c r="D71" s="135"/>
      <c r="E71" s="135" t="s">
        <v>77</v>
      </c>
      <c r="F71" s="135"/>
    </row>
    <row r="72" spans="1:6" s="22" customFormat="1" ht="19.5" customHeight="1">
      <c r="A72" s="90"/>
      <c r="B72" s="90"/>
      <c r="C72" s="140" t="s">
        <v>134</v>
      </c>
      <c r="D72" s="140"/>
      <c r="E72" s="135" t="s">
        <v>97</v>
      </c>
      <c r="F72" s="135"/>
    </row>
    <row r="73" spans="1:6" s="22" customFormat="1" ht="19.5" customHeight="1">
      <c r="A73" s="90"/>
      <c r="B73" s="90"/>
      <c r="C73" s="140" t="s">
        <v>133</v>
      </c>
      <c r="D73" s="140"/>
      <c r="E73" s="135" t="s">
        <v>122</v>
      </c>
      <c r="F73" s="135"/>
    </row>
    <row r="74" spans="1:6" s="22" customFormat="1" ht="19.5" customHeight="1">
      <c r="A74" s="90"/>
      <c r="B74" s="90"/>
      <c r="C74" s="116"/>
      <c r="D74" s="116"/>
      <c r="E74" s="115"/>
      <c r="F74" s="11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41" t="s">
        <v>124</v>
      </c>
      <c r="B76" s="142"/>
      <c r="C76" s="142"/>
      <c r="D76" s="142"/>
      <c r="E76" s="142"/>
      <c r="F76" s="142"/>
    </row>
    <row r="77" spans="1:6" ht="19.5" customHeight="1">
      <c r="A77" s="141" t="s">
        <v>123</v>
      </c>
      <c r="B77" s="141"/>
      <c r="C77" s="141"/>
      <c r="D77" s="141"/>
      <c r="E77" s="141"/>
      <c r="F77" s="141"/>
    </row>
    <row r="78" ht="23.25" customHeight="1"/>
    <row r="79" ht="23.25" customHeight="1"/>
    <row r="80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3:D33"/>
    <mergeCell ref="A36:B36"/>
    <mergeCell ref="C36:D38"/>
    <mergeCell ref="C64:D64"/>
    <mergeCell ref="C65:D65"/>
    <mergeCell ref="C66:D66"/>
    <mergeCell ref="C73:D73"/>
    <mergeCell ref="E73:F73"/>
    <mergeCell ref="A76:F76"/>
    <mergeCell ref="A77:F77"/>
    <mergeCell ref="C67:D67"/>
    <mergeCell ref="C68:D68"/>
    <mergeCell ref="B71:D71"/>
    <mergeCell ref="E71:F71"/>
    <mergeCell ref="C72:D72"/>
    <mergeCell ref="E72:F72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H8" sqref="H8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24" t="s">
        <v>0</v>
      </c>
      <c r="B4" s="124"/>
      <c r="C4" s="124"/>
      <c r="D4" s="124"/>
      <c r="E4" s="124"/>
      <c r="F4" s="124"/>
    </row>
    <row r="5" spans="1:6" ht="24" thickBot="1">
      <c r="A5" s="79"/>
      <c r="B5" s="79"/>
      <c r="C5" s="114" t="s">
        <v>113</v>
      </c>
      <c r="D5" s="114"/>
      <c r="E5" s="6"/>
      <c r="F5" s="79" t="s">
        <v>145</v>
      </c>
    </row>
    <row r="6" spans="1:6" ht="24" thickTop="1">
      <c r="A6" s="125" t="s">
        <v>3</v>
      </c>
      <c r="B6" s="126"/>
      <c r="C6" s="127" t="s">
        <v>5</v>
      </c>
      <c r="D6" s="128"/>
      <c r="E6" s="8"/>
      <c r="F6" s="105"/>
    </row>
    <row r="7" spans="1:6" ht="23.25">
      <c r="A7" s="80" t="s">
        <v>1</v>
      </c>
      <c r="B7" s="80" t="s">
        <v>4</v>
      </c>
      <c r="C7" s="129"/>
      <c r="D7" s="130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31"/>
      <c r="D8" s="132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35900807.58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4226175.75</v>
      </c>
      <c r="C11" s="17" t="s">
        <v>10</v>
      </c>
      <c r="D11" s="16"/>
      <c r="E11" s="10" t="s">
        <v>79</v>
      </c>
      <c r="F11" s="93">
        <v>2046650.22</v>
      </c>
    </row>
    <row r="12" spans="1:6" ht="23.25">
      <c r="A12" s="82">
        <v>1942000</v>
      </c>
      <c r="B12" s="93">
        <v>1430340</v>
      </c>
      <c r="C12" s="17" t="s">
        <v>11</v>
      </c>
      <c r="D12" s="16"/>
      <c r="E12" s="10" t="s">
        <v>80</v>
      </c>
      <c r="F12" s="93">
        <v>877208</v>
      </c>
    </row>
    <row r="13" spans="1:6" ht="23.25">
      <c r="A13" s="82">
        <v>3610000</v>
      </c>
      <c r="B13" s="93">
        <v>256763.91</v>
      </c>
      <c r="C13" s="17" t="s">
        <v>12</v>
      </c>
      <c r="D13" s="16"/>
      <c r="E13" s="10" t="s">
        <v>81</v>
      </c>
      <c r="F13" s="93">
        <v>32022.97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966482.5</v>
      </c>
      <c r="C15" s="17" t="s">
        <v>14</v>
      </c>
      <c r="D15" s="16"/>
      <c r="E15" s="10" t="s">
        <v>82</v>
      </c>
      <c r="F15" s="93">
        <v>213874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17042285.83</v>
      </c>
      <c r="C17" s="17" t="s">
        <v>16</v>
      </c>
      <c r="D17" s="16"/>
      <c r="E17" s="10" t="s">
        <v>83</v>
      </c>
      <c r="F17" s="93">
        <v>2542678.78</v>
      </c>
    </row>
    <row r="18" spans="1:6" ht="23.25">
      <c r="A18" s="84">
        <v>42000000</v>
      </c>
      <c r="B18" s="93">
        <v>11615256.56</v>
      </c>
      <c r="C18" s="17" t="s">
        <v>17</v>
      </c>
      <c r="D18" s="16"/>
      <c r="E18" s="10" t="s">
        <v>101</v>
      </c>
      <c r="F18" s="98">
        <v>6915355</v>
      </c>
    </row>
    <row r="19" spans="1:6" ht="24" thickBot="1">
      <c r="A19" s="85">
        <f>SUM(A11:A18)</f>
        <v>96916480</v>
      </c>
      <c r="B19" s="94">
        <f>SUM(B11:B18)</f>
        <v>35537304.55</v>
      </c>
      <c r="D19" s="5" t="s">
        <v>65</v>
      </c>
      <c r="E19" s="10"/>
      <c r="F19" s="99">
        <f>SUM(F11:F18)</f>
        <v>12627788.969999999</v>
      </c>
    </row>
    <row r="20" spans="1:6" ht="24" thickTop="1">
      <c r="A20" s="86"/>
      <c r="B20" s="93">
        <v>7929100</v>
      </c>
      <c r="C20" s="17" t="s">
        <v>78</v>
      </c>
      <c r="D20" s="16"/>
      <c r="E20" s="10" t="s">
        <v>102</v>
      </c>
      <c r="F20" s="93">
        <v>90360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0</v>
      </c>
    </row>
    <row r="22" spans="1:6" ht="23.25">
      <c r="A22" s="86"/>
      <c r="B22" s="93">
        <v>505521.13</v>
      </c>
      <c r="C22" s="17" t="s">
        <v>73</v>
      </c>
      <c r="D22" s="16"/>
      <c r="E22" s="10" t="s">
        <v>103</v>
      </c>
      <c r="F22" s="93">
        <v>273629.92</v>
      </c>
    </row>
    <row r="23" spans="1:6" ht="23.25">
      <c r="A23" s="86"/>
      <c r="B23" s="93">
        <v>4800</v>
      </c>
      <c r="C23" s="17" t="s">
        <v>72</v>
      </c>
      <c r="D23" s="16"/>
      <c r="E23" s="10" t="s">
        <v>85</v>
      </c>
      <c r="F23" s="93">
        <v>3600</v>
      </c>
    </row>
    <row r="24" spans="1:6" ht="23.25">
      <c r="A24" s="86"/>
      <c r="B24" s="93">
        <v>0</v>
      </c>
      <c r="C24" s="133" t="s">
        <v>34</v>
      </c>
      <c r="D24" s="134"/>
      <c r="E24" s="10" t="s">
        <v>89</v>
      </c>
      <c r="F24" s="93">
        <v>0</v>
      </c>
    </row>
    <row r="25" spans="1:6" ht="23.25">
      <c r="A25" s="86"/>
      <c r="B25" s="93">
        <v>0</v>
      </c>
      <c r="C25" s="133" t="s">
        <v>62</v>
      </c>
      <c r="D25" s="134"/>
      <c r="E25" s="10" t="s">
        <v>94</v>
      </c>
      <c r="F25" s="93">
        <v>0</v>
      </c>
    </row>
    <row r="26" spans="1:6" ht="23.25">
      <c r="A26" s="86"/>
      <c r="B26" s="93">
        <v>17400</v>
      </c>
      <c r="C26" s="133" t="s">
        <v>98</v>
      </c>
      <c r="D26" s="134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v>8475507.15</v>
      </c>
      <c r="E32" s="20"/>
      <c r="F32" s="96">
        <v>367589.92</v>
      </c>
    </row>
    <row r="33" spans="1:6" ht="24" thickBot="1">
      <c r="A33" s="86"/>
      <c r="B33" s="97">
        <f>B19+B32</f>
        <v>44012811.699999996</v>
      </c>
      <c r="C33" s="136" t="s">
        <v>27</v>
      </c>
      <c r="D33" s="136"/>
      <c r="E33" s="10"/>
      <c r="F33" s="97">
        <f>F19+F32</f>
        <v>12995378.889999999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7" t="s">
        <v>3</v>
      </c>
      <c r="B36" s="138"/>
      <c r="C36" s="127" t="s">
        <v>5</v>
      </c>
      <c r="D36" s="128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9"/>
      <c r="D37" s="130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31"/>
      <c r="D38" s="132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1653199.6</v>
      </c>
      <c r="C40" s="91"/>
      <c r="D40" s="16" t="s">
        <v>29</v>
      </c>
      <c r="E40" s="10" t="s">
        <v>109</v>
      </c>
      <c r="F40" s="93">
        <v>46900</v>
      </c>
    </row>
    <row r="41" spans="1:6" ht="19.5" customHeight="1">
      <c r="A41" s="82">
        <v>0</v>
      </c>
      <c r="B41" s="93">
        <v>4977100</v>
      </c>
      <c r="C41" s="91"/>
      <c r="D41" s="16" t="s">
        <v>29</v>
      </c>
      <c r="E41" s="10" t="s">
        <v>109</v>
      </c>
      <c r="F41" s="93">
        <v>985900</v>
      </c>
    </row>
    <row r="42" spans="1:6" ht="19.5" customHeight="1">
      <c r="A42" s="82">
        <v>2848320</v>
      </c>
      <c r="B42" s="93">
        <v>1424160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2912085</v>
      </c>
      <c r="C43" s="91"/>
      <c r="D43" s="16" t="s">
        <v>107</v>
      </c>
      <c r="E43" s="10" t="s">
        <v>87</v>
      </c>
      <c r="F43" s="93">
        <v>503270</v>
      </c>
    </row>
    <row r="44" spans="1:6" ht="19.5" customHeight="1">
      <c r="A44" s="82">
        <v>324000</v>
      </c>
      <c r="B44" s="93">
        <v>161279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2810110</v>
      </c>
      <c r="C45" s="17"/>
      <c r="D45" s="16" t="s">
        <v>32</v>
      </c>
      <c r="E45" s="10" t="s">
        <v>87</v>
      </c>
      <c r="F45" s="93">
        <v>528000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928102</v>
      </c>
      <c r="C47" s="17"/>
      <c r="D47" s="16" t="s">
        <v>33</v>
      </c>
      <c r="E47" s="10" t="s">
        <v>88</v>
      </c>
      <c r="F47" s="93">
        <v>163798</v>
      </c>
    </row>
    <row r="48" spans="1:6" ht="19.5" customHeight="1">
      <c r="A48" s="82">
        <v>14906000</v>
      </c>
      <c r="B48" s="93">
        <v>2520377</v>
      </c>
      <c r="C48" s="17"/>
      <c r="D48" s="16" t="s">
        <v>34</v>
      </c>
      <c r="E48" s="10" t="s">
        <v>89</v>
      </c>
      <c r="F48" s="93">
        <v>416030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1874436.46</v>
      </c>
      <c r="C50" s="17"/>
      <c r="D50" s="16" t="s">
        <v>35</v>
      </c>
      <c r="E50" s="10" t="s">
        <v>90</v>
      </c>
      <c r="F50" s="93">
        <v>345549.67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420535.33</v>
      </c>
      <c r="C52" s="17"/>
      <c r="D52" s="16" t="s">
        <v>36</v>
      </c>
      <c r="E52" s="10" t="s">
        <v>91</v>
      </c>
      <c r="F52" s="93">
        <v>71999.23</v>
      </c>
    </row>
    <row r="53" spans="1:6" ht="19.5" customHeight="1">
      <c r="A53" s="82">
        <v>16163200</v>
      </c>
      <c r="B53" s="93">
        <v>400630</v>
      </c>
      <c r="C53" s="17"/>
      <c r="D53" s="16" t="s">
        <v>108</v>
      </c>
      <c r="E53" s="10" t="s">
        <v>92</v>
      </c>
      <c r="F53" s="93">
        <v>81120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2112693.49</v>
      </c>
      <c r="C58" s="17"/>
      <c r="D58" s="16" t="s">
        <v>17</v>
      </c>
      <c r="E58" s="10" t="s">
        <v>111</v>
      </c>
      <c r="F58" s="93">
        <v>1098593.49</v>
      </c>
    </row>
    <row r="59" spans="1:6" ht="19.5" customHeight="1" thickBot="1">
      <c r="A59" s="85">
        <f>SUM(A40:A58)</f>
        <v>96916480</v>
      </c>
      <c r="B59" s="94">
        <f>SUM(B40:B58)</f>
        <v>23653707.880000003</v>
      </c>
      <c r="C59" s="17"/>
      <c r="E59" s="10"/>
      <c r="F59" s="94">
        <f>SUM(F40:F58)</f>
        <v>4505805.39</v>
      </c>
    </row>
    <row r="60" spans="1:6" ht="19.5" customHeight="1" thickTop="1">
      <c r="A60" s="83"/>
      <c r="B60" s="93">
        <v>337446.35</v>
      </c>
      <c r="C60" s="17"/>
      <c r="D60" s="5" t="s">
        <v>40</v>
      </c>
      <c r="E60" s="10" t="s">
        <v>103</v>
      </c>
      <c r="F60" s="93">
        <v>31139.78</v>
      </c>
    </row>
    <row r="61" spans="1:6" ht="19.5" customHeight="1">
      <c r="A61" s="86"/>
      <c r="B61" s="93">
        <v>736828</v>
      </c>
      <c r="C61" s="17"/>
      <c r="D61" s="16" t="s">
        <v>72</v>
      </c>
      <c r="E61" s="10" t="s">
        <v>85</v>
      </c>
      <c r="F61" s="93">
        <v>570460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8650895.64</v>
      </c>
      <c r="C64" s="17"/>
      <c r="D64" s="16" t="s">
        <v>71</v>
      </c>
      <c r="E64" s="10" t="s">
        <v>95</v>
      </c>
      <c r="F64" s="93">
        <v>64095</v>
      </c>
    </row>
    <row r="65" spans="1:6" ht="19.5" customHeight="1">
      <c r="A65" s="86"/>
      <c r="B65" s="93">
        <v>9170792.54</v>
      </c>
      <c r="C65" s="17"/>
      <c r="D65" s="17" t="s">
        <v>39</v>
      </c>
      <c r="E65" s="10" t="s">
        <v>84</v>
      </c>
      <c r="F65" s="93">
        <v>7291806.5</v>
      </c>
    </row>
    <row r="66" spans="1:6" ht="19.5" customHeight="1">
      <c r="A66" s="86"/>
      <c r="B66" s="103">
        <f>SUM(B60:B65)</f>
        <v>21058592.81</v>
      </c>
      <c r="C66" s="17"/>
      <c r="D66" s="17"/>
      <c r="E66" s="19"/>
      <c r="F66" s="103">
        <f>SUM(F60:F65)</f>
        <v>7957501.28</v>
      </c>
    </row>
    <row r="67" spans="1:6" ht="19.5" customHeight="1">
      <c r="A67" s="86"/>
      <c r="B67" s="103">
        <f>B59+B66</f>
        <v>44712300.69</v>
      </c>
      <c r="C67" s="136" t="s">
        <v>41</v>
      </c>
      <c r="D67" s="136"/>
      <c r="E67" s="11"/>
      <c r="F67" s="103">
        <f>F59+F66</f>
        <v>12463306.67</v>
      </c>
    </row>
    <row r="68" spans="1:6" ht="19.5" customHeight="1">
      <c r="A68" s="86"/>
      <c r="B68" s="93"/>
      <c r="C68" s="136" t="s">
        <v>42</v>
      </c>
      <c r="D68" s="136"/>
      <c r="E68" s="11"/>
      <c r="F68" s="93"/>
    </row>
    <row r="69" spans="1:6" s="74" customFormat="1" ht="19.5" customHeight="1">
      <c r="A69" s="89"/>
      <c r="B69" s="113">
        <v>699488.99</v>
      </c>
      <c r="C69" s="139" t="s">
        <v>43</v>
      </c>
      <c r="D69" s="139"/>
      <c r="E69" s="73"/>
      <c r="F69" s="104">
        <v>532072.22</v>
      </c>
    </row>
    <row r="70" spans="1:6" ht="19.5" customHeight="1">
      <c r="A70" s="86"/>
      <c r="B70" s="113"/>
      <c r="C70" s="136" t="s">
        <v>44</v>
      </c>
      <c r="D70" s="136"/>
      <c r="E70" s="11"/>
      <c r="F70" s="113"/>
    </row>
    <row r="71" spans="2:6" ht="19.5" customHeight="1">
      <c r="B71" s="103">
        <v>36432879.8</v>
      </c>
      <c r="C71" s="136" t="s">
        <v>45</v>
      </c>
      <c r="D71" s="136"/>
      <c r="E71" s="11"/>
      <c r="F71" s="103">
        <v>36432879.8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40" t="s">
        <v>134</v>
      </c>
      <c r="D73" s="140"/>
      <c r="E73" s="135" t="s">
        <v>97</v>
      </c>
      <c r="F73" s="135"/>
    </row>
    <row r="74" spans="1:6" s="22" customFormat="1" ht="19.5" customHeight="1">
      <c r="A74" s="90"/>
      <c r="B74" s="90"/>
      <c r="C74" s="140" t="s">
        <v>133</v>
      </c>
      <c r="D74" s="140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41" t="s">
        <v>124</v>
      </c>
      <c r="B76" s="142"/>
      <c r="C76" s="142"/>
      <c r="D76" s="142"/>
      <c r="E76" s="142"/>
      <c r="F76" s="142"/>
    </row>
    <row r="77" spans="1:6" ht="19.5" customHeight="1">
      <c r="A77" s="141" t="s">
        <v>123</v>
      </c>
      <c r="B77" s="141"/>
      <c r="C77" s="141"/>
      <c r="D77" s="141"/>
      <c r="E77" s="141"/>
      <c r="F77" s="141"/>
    </row>
    <row r="78" ht="23.25" customHeight="1"/>
    <row r="79" ht="23.25" customHeight="1"/>
    <row r="80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3:D33"/>
    <mergeCell ref="A36:B36"/>
    <mergeCell ref="C36:D38"/>
    <mergeCell ref="C67:D67"/>
    <mergeCell ref="C68:D68"/>
    <mergeCell ref="C69:D69"/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9" sqref="I9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B10" sqref="B10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24" t="s">
        <v>0</v>
      </c>
      <c r="B4" s="124"/>
      <c r="C4" s="124"/>
      <c r="D4" s="124"/>
      <c r="E4" s="124"/>
      <c r="F4" s="124"/>
    </row>
    <row r="5" spans="1:6" ht="24" thickBot="1">
      <c r="A5" s="79"/>
      <c r="B5" s="79"/>
      <c r="C5" s="114" t="s">
        <v>113</v>
      </c>
      <c r="D5" s="114"/>
      <c r="E5" s="6"/>
      <c r="F5" s="79" t="s">
        <v>138</v>
      </c>
    </row>
    <row r="6" spans="1:6" ht="24" thickTop="1">
      <c r="A6" s="125" t="s">
        <v>3</v>
      </c>
      <c r="B6" s="126"/>
      <c r="C6" s="127" t="s">
        <v>5</v>
      </c>
      <c r="D6" s="128"/>
      <c r="E6" s="8"/>
      <c r="F6" s="105"/>
    </row>
    <row r="7" spans="1:6" ht="23.25">
      <c r="A7" s="80" t="s">
        <v>1</v>
      </c>
      <c r="B7" s="80" t="s">
        <v>4</v>
      </c>
      <c r="C7" s="129"/>
      <c r="D7" s="130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31"/>
      <c r="D8" s="132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34155981.91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314761.8</v>
      </c>
      <c r="C11" s="17" t="s">
        <v>10</v>
      </c>
      <c r="D11" s="16"/>
      <c r="E11" s="10" t="s">
        <v>79</v>
      </c>
      <c r="F11" s="93">
        <v>273889.84</v>
      </c>
    </row>
    <row r="12" spans="1:6" ht="23.25">
      <c r="A12" s="82">
        <v>1942000</v>
      </c>
      <c r="B12" s="93">
        <v>445933</v>
      </c>
      <c r="C12" s="17" t="s">
        <v>11</v>
      </c>
      <c r="D12" s="16"/>
      <c r="E12" s="10" t="s">
        <v>80</v>
      </c>
      <c r="F12" s="93">
        <v>114829</v>
      </c>
    </row>
    <row r="13" spans="1:6" ht="23.25">
      <c r="A13" s="82">
        <v>3610000</v>
      </c>
      <c r="B13" s="93">
        <v>216137.89</v>
      </c>
      <c r="C13" s="17" t="s">
        <v>12</v>
      </c>
      <c r="D13" s="16"/>
      <c r="E13" s="10" t="s">
        <v>81</v>
      </c>
      <c r="F13" s="93">
        <v>31975.61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527014.5</v>
      </c>
      <c r="C15" s="17" t="s">
        <v>14</v>
      </c>
      <c r="D15" s="16"/>
      <c r="E15" s="10" t="s">
        <v>82</v>
      </c>
      <c r="F15" s="93">
        <v>194193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12614728.96</v>
      </c>
      <c r="C17" s="17" t="s">
        <v>16</v>
      </c>
      <c r="D17" s="16"/>
      <c r="E17" s="10" t="s">
        <v>83</v>
      </c>
      <c r="F17" s="93">
        <v>3560942.21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18818477.71</v>
      </c>
      <c r="D19" s="5" t="s">
        <v>65</v>
      </c>
      <c r="E19" s="10"/>
      <c r="F19" s="99">
        <f>SUM(F11:F18)</f>
        <v>4175829.66</v>
      </c>
    </row>
    <row r="20" spans="1:6" ht="24" thickTop="1">
      <c r="A20" s="86"/>
      <c r="B20" s="93">
        <v>6779680</v>
      </c>
      <c r="C20" s="17" t="s">
        <v>78</v>
      </c>
      <c r="D20" s="16"/>
      <c r="E20" s="10" t="s">
        <v>102</v>
      </c>
      <c r="F20" s="93">
        <v>56700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2800</v>
      </c>
    </row>
    <row r="22" spans="1:6" ht="23.25">
      <c r="A22" s="86"/>
      <c r="B22" s="93">
        <v>220055.83</v>
      </c>
      <c r="C22" s="17" t="s">
        <v>73</v>
      </c>
      <c r="D22" s="16"/>
      <c r="E22" s="10" t="s">
        <v>103</v>
      </c>
      <c r="F22" s="93">
        <v>9100.37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33" t="s">
        <v>34</v>
      </c>
      <c r="D24" s="134"/>
      <c r="E24" s="10" t="s">
        <v>89</v>
      </c>
      <c r="F24" s="93">
        <v>0</v>
      </c>
    </row>
    <row r="25" spans="1:6" ht="23.25">
      <c r="A25" s="86"/>
      <c r="B25" s="93">
        <v>0</v>
      </c>
      <c r="C25" s="133" t="s">
        <v>62</v>
      </c>
      <c r="D25" s="134"/>
      <c r="E25" s="10" t="s">
        <v>94</v>
      </c>
      <c r="F25" s="93">
        <v>0</v>
      </c>
    </row>
    <row r="26" spans="1:6" ht="23.25">
      <c r="A26" s="86"/>
      <c r="B26" s="93">
        <v>14400</v>
      </c>
      <c r="C26" s="133" t="s">
        <v>98</v>
      </c>
      <c r="D26" s="134"/>
      <c r="E26" s="10" t="s">
        <v>104</v>
      </c>
      <c r="F26" s="93">
        <v>1200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7032821.85</v>
      </c>
      <c r="E32" s="20"/>
      <c r="F32" s="96">
        <f>SUM(F20:F31)</f>
        <v>69800.37</v>
      </c>
    </row>
    <row r="33" spans="1:6" ht="24" thickBot="1">
      <c r="A33" s="86"/>
      <c r="B33" s="97">
        <f>B19+B32</f>
        <v>25851299.560000002</v>
      </c>
      <c r="C33" s="136" t="s">
        <v>27</v>
      </c>
      <c r="D33" s="136"/>
      <c r="E33" s="10"/>
      <c r="F33" s="97">
        <f>F19+F32</f>
        <v>4245630.03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7" t="s">
        <v>3</v>
      </c>
      <c r="B36" s="138"/>
      <c r="C36" s="127" t="s">
        <v>5</v>
      </c>
      <c r="D36" s="128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9"/>
      <c r="D37" s="130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31"/>
      <c r="D38" s="132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1298299.6</v>
      </c>
      <c r="C40" s="91"/>
      <c r="D40" s="16" t="s">
        <v>29</v>
      </c>
      <c r="E40" s="10" t="s">
        <v>109</v>
      </c>
      <c r="F40" s="93">
        <v>84470</v>
      </c>
    </row>
    <row r="41" spans="1:6" ht="19.5" customHeight="1">
      <c r="A41" s="82">
        <v>0</v>
      </c>
      <c r="B41" s="93">
        <v>2999000</v>
      </c>
      <c r="C41" s="91"/>
      <c r="D41" s="16" t="s">
        <v>29</v>
      </c>
      <c r="E41" s="10" t="s">
        <v>109</v>
      </c>
      <c r="F41" s="93">
        <v>992800</v>
      </c>
    </row>
    <row r="42" spans="1:6" ht="19.5" customHeight="1">
      <c r="A42" s="82">
        <v>2848320</v>
      </c>
      <c r="B42" s="93">
        <v>949440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1904512</v>
      </c>
      <c r="C43" s="91"/>
      <c r="D43" s="16" t="s">
        <v>107</v>
      </c>
      <c r="E43" s="10" t="s">
        <v>87</v>
      </c>
      <c r="F43" s="93">
        <v>482956</v>
      </c>
    </row>
    <row r="44" spans="1:6" ht="19.5" customHeight="1">
      <c r="A44" s="82">
        <v>324000</v>
      </c>
      <c r="B44" s="93">
        <v>106709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1754110</v>
      </c>
      <c r="C45" s="17"/>
      <c r="D45" s="16" t="s">
        <v>32</v>
      </c>
      <c r="E45" s="10" t="s">
        <v>87</v>
      </c>
      <c r="F45" s="93">
        <v>494110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592963</v>
      </c>
      <c r="C47" s="17"/>
      <c r="D47" s="16" t="s">
        <v>33</v>
      </c>
      <c r="E47" s="10" t="s">
        <v>88</v>
      </c>
      <c r="F47" s="93">
        <v>176251</v>
      </c>
    </row>
    <row r="48" spans="1:6" ht="19.5" customHeight="1">
      <c r="A48" s="82">
        <v>14906000</v>
      </c>
      <c r="B48" s="93">
        <v>1820976</v>
      </c>
      <c r="C48" s="17"/>
      <c r="D48" s="16" t="s">
        <v>34</v>
      </c>
      <c r="E48" s="10" t="s">
        <v>89</v>
      </c>
      <c r="F48" s="93">
        <v>583666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832039.51</v>
      </c>
      <c r="C50" s="17"/>
      <c r="D50" s="16" t="s">
        <v>35</v>
      </c>
      <c r="E50" s="10" t="s">
        <v>90</v>
      </c>
      <c r="F50" s="93">
        <v>1150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255157.75</v>
      </c>
      <c r="C52" s="17"/>
      <c r="D52" s="16" t="s">
        <v>36</v>
      </c>
      <c r="E52" s="10" t="s">
        <v>91</v>
      </c>
      <c r="F52" s="93">
        <v>94967.43</v>
      </c>
    </row>
    <row r="53" spans="1:6" ht="19.5" customHeight="1">
      <c r="A53" s="82">
        <v>16163200</v>
      </c>
      <c r="B53" s="93">
        <v>276710</v>
      </c>
      <c r="C53" s="17"/>
      <c r="D53" s="16" t="s">
        <v>108</v>
      </c>
      <c r="E53" s="10" t="s">
        <v>92</v>
      </c>
      <c r="F53" s="93">
        <v>5600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15259016.86</v>
      </c>
      <c r="C59" s="17"/>
      <c r="E59" s="10"/>
      <c r="F59" s="94">
        <f>SUM(F40:F58)</f>
        <v>3180615.43</v>
      </c>
    </row>
    <row r="60" spans="1:6" ht="19.5" customHeight="1" thickTop="1">
      <c r="A60" s="83"/>
      <c r="B60" s="93">
        <v>262183.29</v>
      </c>
      <c r="C60" s="17"/>
      <c r="D60" s="5" t="s">
        <v>40</v>
      </c>
      <c r="E60" s="10" t="s">
        <v>103</v>
      </c>
      <c r="F60" s="93">
        <v>29329.42</v>
      </c>
    </row>
    <row r="61" spans="1:6" ht="19.5" customHeight="1">
      <c r="A61" s="86"/>
      <c r="B61" s="93">
        <v>144768</v>
      </c>
      <c r="C61" s="17"/>
      <c r="D61" s="16" t="s">
        <v>72</v>
      </c>
      <c r="E61" s="10" t="s">
        <v>85</v>
      </c>
      <c r="F61" s="93">
        <v>111900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8502230.64</v>
      </c>
      <c r="C64" s="17"/>
      <c r="D64" s="16" t="s">
        <v>71</v>
      </c>
      <c r="E64" s="10" t="s">
        <v>95</v>
      </c>
      <c r="F64" s="93">
        <v>135278.64</v>
      </c>
    </row>
    <row r="65" spans="1:6" ht="19.5" customHeight="1">
      <c r="A65" s="86"/>
      <c r="B65" s="93">
        <v>1822286.04</v>
      </c>
      <c r="C65" s="17"/>
      <c r="D65" s="17" t="s">
        <v>39</v>
      </c>
      <c r="E65" s="10" t="s">
        <v>84</v>
      </c>
      <c r="F65" s="93">
        <v>113935.21</v>
      </c>
    </row>
    <row r="66" spans="1:6" ht="19.5" customHeight="1">
      <c r="A66" s="86"/>
      <c r="B66" s="103">
        <f>SUM(B60:B65)</f>
        <v>12894098.25</v>
      </c>
      <c r="C66" s="17"/>
      <c r="D66" s="17"/>
      <c r="E66" s="19"/>
      <c r="F66" s="103">
        <f>SUM(F60:F65)</f>
        <v>390443.27</v>
      </c>
    </row>
    <row r="67" spans="1:6" ht="19.5" customHeight="1">
      <c r="A67" s="86"/>
      <c r="B67" s="103">
        <f>B59+B66</f>
        <v>28153115.11</v>
      </c>
      <c r="C67" s="136" t="s">
        <v>41</v>
      </c>
      <c r="D67" s="136"/>
      <c r="E67" s="11"/>
      <c r="F67" s="103">
        <f>F59+F66</f>
        <v>3571058.7</v>
      </c>
    </row>
    <row r="68" spans="1:6" ht="19.5" customHeight="1">
      <c r="A68" s="86"/>
      <c r="B68" s="93"/>
      <c r="C68" s="136" t="s">
        <v>42</v>
      </c>
      <c r="D68" s="136"/>
      <c r="E68" s="11"/>
      <c r="F68" s="93"/>
    </row>
    <row r="69" spans="1:6" s="74" customFormat="1" ht="19.5" customHeight="1">
      <c r="A69" s="89"/>
      <c r="B69" s="117"/>
      <c r="C69" s="139" t="s">
        <v>43</v>
      </c>
      <c r="D69" s="139"/>
      <c r="E69" s="73"/>
      <c r="F69" s="104">
        <v>674571.33</v>
      </c>
    </row>
    <row r="70" spans="1:6" ht="19.5" customHeight="1">
      <c r="A70" s="86"/>
      <c r="B70" s="113">
        <v>2301815.55</v>
      </c>
      <c r="C70" s="136" t="s">
        <v>44</v>
      </c>
      <c r="D70" s="136"/>
      <c r="E70" s="11"/>
      <c r="F70" s="113"/>
    </row>
    <row r="71" spans="2:6" ht="19.5" customHeight="1">
      <c r="B71" s="103">
        <v>34830553.24</v>
      </c>
      <c r="C71" s="136" t="s">
        <v>45</v>
      </c>
      <c r="D71" s="136"/>
      <c r="E71" s="11"/>
      <c r="F71" s="103">
        <v>34830553.24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40" t="s">
        <v>134</v>
      </c>
      <c r="D73" s="140"/>
      <c r="E73" s="135" t="s">
        <v>97</v>
      </c>
      <c r="F73" s="135"/>
    </row>
    <row r="74" spans="1:6" s="22" customFormat="1" ht="19.5" customHeight="1">
      <c r="A74" s="90"/>
      <c r="B74" s="90"/>
      <c r="C74" s="140" t="s">
        <v>133</v>
      </c>
      <c r="D74" s="140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41" t="s">
        <v>124</v>
      </c>
      <c r="B76" s="142"/>
      <c r="C76" s="142"/>
      <c r="D76" s="142"/>
      <c r="E76" s="142"/>
      <c r="F76" s="142"/>
    </row>
    <row r="77" spans="1:6" ht="19.5" customHeight="1">
      <c r="A77" s="141" t="s">
        <v>123</v>
      </c>
      <c r="B77" s="141"/>
      <c r="C77" s="141"/>
      <c r="D77" s="141"/>
      <c r="E77" s="141"/>
      <c r="F77" s="141"/>
    </row>
    <row r="78" ht="23.25" customHeight="1"/>
    <row r="79" ht="23.25" customHeight="1"/>
    <row r="80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3:D33"/>
    <mergeCell ref="A36:B36"/>
    <mergeCell ref="C36:D38"/>
    <mergeCell ref="C67:D67"/>
    <mergeCell ref="C68:D68"/>
    <mergeCell ref="C69:D69"/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2013-10-08T02:59:06Z</cp:lastPrinted>
  <dcterms:created xsi:type="dcterms:W3CDTF">2003-11-15T09:12:45Z</dcterms:created>
  <dcterms:modified xsi:type="dcterms:W3CDTF">2013-10-11T04:39:35Z</dcterms:modified>
  <cp:category/>
  <cp:version/>
  <cp:contentType/>
  <cp:contentStatus/>
</cp:coreProperties>
</file>