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90" windowWidth="12120" windowHeight="8985" tabRatio="489" activeTab="0"/>
  </bookViews>
  <sheets>
    <sheet name="ต.ค." sheetId="1" r:id="rId1"/>
  </sheets>
  <definedNames/>
  <calcPr fullCalcOnLoad="1"/>
</workbook>
</file>

<file path=xl/sharedStrings.xml><?xml version="1.0" encoding="utf-8"?>
<sst xmlns="http://schemas.openxmlformats.org/spreadsheetml/2006/main" count="119" uniqueCount="84">
  <si>
    <t>จนถึงปัจจุบัน</t>
  </si>
  <si>
    <t>รายการ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</si>
  <si>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</si>
  <si>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</si>
  <si>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</si>
  <si>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</si>
  <si>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</si>
  <si>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</si>
  <si>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</si>
  <si>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</si>
  <si>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</si>
  <si>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รวมรายรับ</t>
  </si>
  <si>
    <t>รายจ่าย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</si>
  <si>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</si>
  <si>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</si>
  <si>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</si>
  <si>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</si>
  <si>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</si>
  <si>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</si>
  <si>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</si>
  <si>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</si>
  <si>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รวมรายจ่าย</t>
  </si>
  <si>
    <t>สูงกว่า</t>
  </si>
  <si>
    <t>ยอดยกไป</t>
  </si>
  <si>
    <t>ลูกหนี้เงินยืมเงินสะสม</t>
  </si>
  <si>
    <t>=</t>
  </si>
  <si>
    <t>(นายสุทธิพร  รสมาลี)</t>
  </si>
  <si>
    <t>-</t>
  </si>
  <si>
    <t>เทศบาลตำบลชะมาย</t>
  </si>
  <si>
    <t>ภาษีหัก ณ ที่จ่าย</t>
  </si>
  <si>
    <t>ปลัดเทศบาลตำบลชะมาย</t>
  </si>
  <si>
    <t>ผู้อำนวยการกองคลัง</t>
  </si>
  <si>
    <t>ค่าจ้างลูกจ้างประจำ</t>
  </si>
  <si>
    <t>ค่าตอบแทนพนักงานจ้าง</t>
  </si>
  <si>
    <t>(นายประพัฒน์  รักษ์ศรีทอง)</t>
  </si>
  <si>
    <t>เงินอุดหนุนทั่วไป</t>
  </si>
  <si>
    <t>เงินอุดหนุนระบุวัตถุประสงค์/เฉพาะกิจ</t>
  </si>
  <si>
    <t>รายงาน รับ - จ่ายเงิน</t>
  </si>
  <si>
    <t>รหัสบัญชี</t>
  </si>
  <si>
    <t>ประมาณการ  (บาท)</t>
  </si>
  <si>
    <t>เงินอุดหนุนระบุวัตถุประสงค์/เฉพาะกิจ (บาท)</t>
  </si>
  <si>
    <t xml:space="preserve">    รวม     (บาท)</t>
  </si>
  <si>
    <t>เกิดขึ้นจริง  (บาท)</t>
  </si>
  <si>
    <t>รายรับ (หมายเหตุ 1)</t>
  </si>
  <si>
    <t>เงินเดือน (ฝ่ายการเมือง)</t>
  </si>
  <si>
    <t>เงินเดือน (ฝ่ายประจำ)</t>
  </si>
  <si>
    <t xml:space="preserve">   รายรับ                         รายจ่าย</t>
  </si>
  <si>
    <t>ต่ำกว่า</t>
  </si>
  <si>
    <t>จำนวนเงินเดือนนี้      ที่เกิดขึ้นจริง     (บาท)</t>
  </si>
  <si>
    <t>(นางสุนีย์  เทพคง)</t>
  </si>
  <si>
    <t>นายกเทศมนตรีตำบลชะมาย</t>
  </si>
  <si>
    <t>(หมายเหตุ 2)</t>
  </si>
  <si>
    <t>เงินรับฝากภาษีหัก ณ ที่จ่าย</t>
  </si>
  <si>
    <t>เงินรับฝากประกันสัญญา</t>
  </si>
  <si>
    <t>ลูกหนี้ภาษีบำรุงท้องที่</t>
  </si>
  <si>
    <t>เงินรับฝากเงินทุนโครงการเศรษฐกิจชุมชน</t>
  </si>
  <si>
    <t>เงินรับฝากเงินรอคืนจังหวัด</t>
  </si>
  <si>
    <t>รวม</t>
  </si>
  <si>
    <r>
      <t>เงินรับฝาก</t>
    </r>
    <r>
      <rPr>
        <b/>
        <sz val="16"/>
        <rFont val="TH SarabunPSK"/>
        <family val="2"/>
      </rPr>
      <t xml:space="preserve">   </t>
    </r>
  </si>
  <si>
    <t>(หมายเหตุ 3)</t>
  </si>
  <si>
    <t>เงินรับฝาก (หมายเหตุ 3)</t>
  </si>
  <si>
    <t>เงินรับฝากเงินประกันสังคม</t>
  </si>
  <si>
    <t>รายจ่ายอื่น</t>
  </si>
  <si>
    <t>รายจ่ายค้างจ่าย (หมายเหตุ 2)</t>
  </si>
  <si>
    <t>รายละเอียด  ประกอบงบทดลองและรายงานรับ-จ่ายเงิน</t>
  </si>
  <si>
    <t xml:space="preserve">รายจ่ายค้างจ่าย  </t>
  </si>
  <si>
    <t>หมวดที่จ่าย</t>
  </si>
  <si>
    <t>เงินรับฝากอื่นๆ</t>
  </si>
  <si>
    <t>ลูกหนี้เงินยืม</t>
  </si>
  <si>
    <t>เงินประกันสัญญา</t>
  </si>
  <si>
    <t>เงินรับฝาก-หลักประกันสุขภาพ</t>
  </si>
  <si>
    <t>เงินฝากเงินทุนส่งเสริมกิจการเทศบาล</t>
  </si>
  <si>
    <t>ลูกหนี้ภาษีโรงเรือนและที่ดิน</t>
  </si>
  <si>
    <t>ลูกหนี้ภาษีป้าย</t>
  </si>
  <si>
    <t>เงินรับฝากค่าใช้จ่ายในการจัดเก็บภาษี 5%</t>
  </si>
  <si>
    <t>เงินรับฝาก-ประกันสังคม</t>
  </si>
  <si>
    <t>เงินรับฝากอื่น ๆ เงินรอคืนจังหวัด</t>
  </si>
  <si>
    <t>เงินรับฝาก   -</t>
  </si>
  <si>
    <t>ค่าใช้จ่ายในการจัดเก็บภาษี 5%</t>
  </si>
  <si>
    <t>งบกลาง(รับคืนเบี้ยยังชีพผู้สูงอายุ/ผู้พิการเงินสมทบประกันสังคม)</t>
  </si>
  <si>
    <t>เงินรับฝากอื่นๆ (อุดหนุนโครงการจัดการขยะยั่งยืน)</t>
  </si>
  <si>
    <r>
      <t xml:space="preserve">เงินรับฝากอื่นๆ </t>
    </r>
    <r>
      <rPr>
        <sz val="14"/>
        <rFont val="TH SarabunPSK"/>
        <family val="2"/>
      </rPr>
      <t>(เงินสนับสนุนศูนย์บริการคนพิการทั่วไป)</t>
    </r>
  </si>
  <si>
    <t>ณ  วันที่  31  ตุลาคม  2560</t>
  </si>
  <si>
    <t>ปีงบประมาณ  2561   ประจำเดือน  ตุลาคม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</si>
</sst>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0_);\(0.00\)"/>
    <numFmt numFmtId="202" formatCode="_-* #,##0.000_-;\-* #,##0.000_-;_-* &quot;-&quot;??_-;_-@_-"/>
    <numFmt numFmtId="203" formatCode="_-* #,##0.0000_-;\-* #,##0.0000_-;_-* &quot;-&quot;??_-;_-@_-"/>
    <numFmt numFmtId="204" formatCode="[$-409]dddd\,\ mmmm\ dd\,\ yyyy"/>
    <numFmt numFmtId="205" formatCode="[$-409]h:mm:ss\ AM/PM"/>
    <numFmt numFmtId="206" formatCode="\(00000\)"/>
    <numFmt numFmtId="207" formatCode="\(00,000.00\)"/>
    <numFmt numFmtId="208" formatCode="[&lt;=99999999][$-D000000]0\-####\-####;[$-D000000]#\-####\-####"/>
    <numFmt numFmtId="209" formatCode="&quot;฿&quot;#,##0.00"/>
  </numFmts>
  <fonts count="43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Accounting"/>
      <sz val="16"/>
      <name val="TH SarabunPSK"/>
      <family val="2"/>
    </font>
    <font>
      <sz val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43" fontId="4" fillId="0" borderId="0" xfId="38" applyFont="1" applyAlignment="1">
      <alignment/>
    </xf>
    <xf numFmtId="43" fontId="3" fillId="0" borderId="11" xfId="38" applyFont="1" applyBorder="1" applyAlignment="1">
      <alignment/>
    </xf>
    <xf numFmtId="43" fontId="3" fillId="0" borderId="0" xfId="38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3" fontId="5" fillId="0" borderId="12" xfId="38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3" fontId="6" fillId="0" borderId="13" xfId="38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43" fontId="6" fillId="0" borderId="14" xfId="38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43" fontId="5" fillId="0" borderId="14" xfId="38" applyFont="1" applyBorder="1" applyAlignment="1">
      <alignment/>
    </xf>
    <xf numFmtId="43" fontId="5" fillId="0" borderId="15" xfId="38" applyFont="1" applyBorder="1" applyAlignment="1">
      <alignment/>
    </xf>
    <xf numFmtId="43" fontId="6" fillId="0" borderId="16" xfId="38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3" fontId="5" fillId="0" borderId="13" xfId="38" applyFont="1" applyBorder="1" applyAlignment="1">
      <alignment/>
    </xf>
    <xf numFmtId="43" fontId="6" fillId="0" borderId="0" xfId="38" applyFont="1" applyBorder="1" applyAlignment="1">
      <alignment/>
    </xf>
    <xf numFmtId="0" fontId="6" fillId="0" borderId="0" xfId="0" applyFont="1" applyBorder="1" applyAlignment="1">
      <alignment horizontal="center"/>
    </xf>
    <xf numFmtId="43" fontId="6" fillId="0" borderId="0" xfId="38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1" xfId="0" applyFont="1" applyBorder="1" applyAlignment="1">
      <alignment/>
    </xf>
    <xf numFmtId="43" fontId="6" fillId="0" borderId="12" xfId="38" applyFont="1" applyBorder="1" applyAlignment="1">
      <alignment/>
    </xf>
    <xf numFmtId="0" fontId="6" fillId="0" borderId="12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14" xfId="0" applyFont="1" applyBorder="1" applyAlignment="1">
      <alignment horizontal="center"/>
    </xf>
    <xf numFmtId="43" fontId="5" fillId="0" borderId="12" xfId="38" applyFont="1" applyBorder="1" applyAlignment="1">
      <alignment/>
    </xf>
    <xf numFmtId="207" fontId="6" fillId="0" borderId="14" xfId="38" applyNumberFormat="1" applyFont="1" applyBorder="1" applyAlignment="1">
      <alignment/>
    </xf>
    <xf numFmtId="0" fontId="5" fillId="0" borderId="0" xfId="0" applyFont="1" applyAlignment="1">
      <alignment horizontal="center"/>
    </xf>
    <xf numFmtId="43" fontId="6" fillId="0" borderId="0" xfId="38" applyFont="1" applyAlignment="1">
      <alignment horizontal="center"/>
    </xf>
    <xf numFmtId="43" fontId="7" fillId="0" borderId="0" xfId="38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43" fontId="4" fillId="0" borderId="0" xfId="38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3" fontId="5" fillId="0" borderId="12" xfId="38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3" fontId="3" fillId="0" borderId="0" xfId="38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3" fontId="4" fillId="0" borderId="0" xfId="38" applyFont="1" applyAlignment="1">
      <alignment horizontal="left"/>
    </xf>
    <xf numFmtId="43" fontId="6" fillId="0" borderId="0" xfId="38" applyFont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zoomScalePageLayoutView="0" workbookViewId="0" topLeftCell="A1">
      <selection activeCell="A4" sqref="A4"/>
    </sheetView>
  </sheetViews>
  <sheetFormatPr defaultColWidth="9.140625" defaultRowHeight="21.75"/>
  <cols>
    <col min="1" max="1" width="14.140625" style="2" customWidth="1"/>
    <col min="2" max="2" width="13.57421875" style="2" customWidth="1"/>
    <col min="3" max="4" width="13.8515625" style="2" customWidth="1"/>
    <col min="5" max="5" width="4.421875" style="6" customWidth="1"/>
    <col min="6" max="6" width="26.57421875" style="6" customWidth="1"/>
    <col min="7" max="7" width="9.140625" style="8" customWidth="1"/>
    <col min="8" max="8" width="14.57421875" style="2" customWidth="1"/>
    <col min="9" max="9" width="9.140625" style="6" customWidth="1"/>
    <col min="10" max="10" width="10.140625" style="6" bestFit="1" customWidth="1"/>
    <col min="11" max="16384" width="9.140625" style="6" customWidth="1"/>
  </cols>
  <sheetData>
    <row r="1" spans="1:8" ht="21">
      <c r="A1" s="44" t="s">
        <v>28</v>
      </c>
      <c r="B1" s="44"/>
      <c r="C1" s="44"/>
      <c r="D1" s="44"/>
      <c r="E1" s="44"/>
      <c r="F1" s="44"/>
      <c r="G1" s="44"/>
      <c r="H1" s="44"/>
    </row>
    <row r="2" spans="1:8" ht="21">
      <c r="A2" s="44" t="s">
        <v>37</v>
      </c>
      <c r="B2" s="44"/>
      <c r="C2" s="44"/>
      <c r="D2" s="44"/>
      <c r="E2" s="44"/>
      <c r="F2" s="44"/>
      <c r="G2" s="44"/>
      <c r="H2" s="44"/>
    </row>
    <row r="3" spans="1:8" ht="21">
      <c r="A3" s="44" t="s">
        <v>83</v>
      </c>
      <c r="B3" s="44"/>
      <c r="C3" s="44"/>
      <c r="D3" s="44"/>
      <c r="E3" s="44"/>
      <c r="F3" s="44"/>
      <c r="G3" s="44"/>
      <c r="H3" s="44"/>
    </row>
    <row r="4" spans="1:8" ht="9.75" customHeight="1">
      <c r="A4" s="4"/>
      <c r="B4" s="4"/>
      <c r="C4" s="4"/>
      <c r="D4" s="4"/>
      <c r="E4" s="5"/>
      <c r="F4" s="5"/>
      <c r="G4" s="5"/>
      <c r="H4" s="4"/>
    </row>
    <row r="5" spans="1:8" ht="23.25" customHeight="1">
      <c r="A5" s="45" t="s">
        <v>0</v>
      </c>
      <c r="B5" s="46"/>
      <c r="C5" s="46"/>
      <c r="D5" s="46"/>
      <c r="E5" s="47" t="s">
        <v>1</v>
      </c>
      <c r="F5" s="48"/>
      <c r="G5" s="51" t="s">
        <v>38</v>
      </c>
      <c r="H5" s="52" t="s">
        <v>48</v>
      </c>
    </row>
    <row r="6" spans="1:8" ht="72" customHeight="1">
      <c r="A6" s="7" t="s">
        <v>39</v>
      </c>
      <c r="B6" s="7" t="s">
        <v>40</v>
      </c>
      <c r="C6" s="7" t="s">
        <v>41</v>
      </c>
      <c r="D6" s="7" t="s">
        <v>42</v>
      </c>
      <c r="E6" s="49"/>
      <c r="F6" s="50"/>
      <c r="G6" s="51"/>
      <c r="H6" s="52"/>
    </row>
    <row r="7" spans="1:8" ht="21" customHeight="1">
      <c r="A7" s="9"/>
      <c r="B7" s="9"/>
      <c r="C7" s="9"/>
      <c r="D7" s="9">
        <v>34661438.9</v>
      </c>
      <c r="E7" s="10" t="s">
        <v>2</v>
      </c>
      <c r="F7" s="10"/>
      <c r="G7" s="11"/>
      <c r="H7" s="9">
        <v>34661438.9</v>
      </c>
    </row>
    <row r="8" spans="1:8" ht="21" customHeight="1">
      <c r="A8" s="12"/>
      <c r="B8" s="12"/>
      <c r="C8" s="12"/>
      <c r="D8" s="12"/>
      <c r="E8" s="13" t="s">
        <v>43</v>
      </c>
      <c r="F8" s="13"/>
      <c r="G8" s="14"/>
      <c r="H8" s="12"/>
    </row>
    <row r="9" spans="1:8" ht="21" customHeight="1">
      <c r="A9" s="15">
        <v>10240000</v>
      </c>
      <c r="B9" s="12">
        <v>0</v>
      </c>
      <c r="C9" s="12">
        <v>10240000</v>
      </c>
      <c r="D9" s="12">
        <v>113.05</v>
      </c>
      <c r="E9" s="13" t="s">
        <v>3</v>
      </c>
      <c r="F9" s="13"/>
      <c r="G9" s="14">
        <v>41100000</v>
      </c>
      <c r="H9" s="12">
        <v>113.05</v>
      </c>
    </row>
    <row r="10" spans="1:8" ht="21" customHeight="1">
      <c r="A10" s="15">
        <v>2420400</v>
      </c>
      <c r="B10" s="12">
        <v>0</v>
      </c>
      <c r="C10" s="12">
        <v>2420400</v>
      </c>
      <c r="D10" s="12">
        <v>133685</v>
      </c>
      <c r="E10" s="13" t="s">
        <v>4</v>
      </c>
      <c r="F10" s="13"/>
      <c r="G10" s="14">
        <v>41200000</v>
      </c>
      <c r="H10" s="12">
        <v>133685</v>
      </c>
    </row>
    <row r="11" spans="1:8" ht="21" customHeight="1">
      <c r="A11" s="15">
        <v>350000</v>
      </c>
      <c r="B11" s="12">
        <v>0</v>
      </c>
      <c r="C11" s="12">
        <v>350000</v>
      </c>
      <c r="D11" s="12">
        <v>0</v>
      </c>
      <c r="E11" s="13" t="s">
        <v>5</v>
      </c>
      <c r="F11" s="13"/>
      <c r="G11" s="14">
        <v>41300000</v>
      </c>
      <c r="H11" s="12">
        <v>0</v>
      </c>
    </row>
    <row r="12" spans="1:8" ht="21" customHeight="1">
      <c r="A12" s="15">
        <v>0</v>
      </c>
      <c r="B12" s="12">
        <v>0</v>
      </c>
      <c r="C12" s="12">
        <v>0</v>
      </c>
      <c r="D12" s="12">
        <v>0</v>
      </c>
      <c r="E12" s="13" t="s">
        <v>6</v>
      </c>
      <c r="F12" s="13"/>
      <c r="G12" s="14" t="s">
        <v>27</v>
      </c>
      <c r="H12" s="12">
        <v>0</v>
      </c>
    </row>
    <row r="13" spans="1:8" ht="21" customHeight="1">
      <c r="A13" s="15">
        <v>550000</v>
      </c>
      <c r="B13" s="12">
        <v>0</v>
      </c>
      <c r="C13" s="12">
        <v>550000</v>
      </c>
      <c r="D13" s="12">
        <v>15000</v>
      </c>
      <c r="E13" s="13" t="s">
        <v>7</v>
      </c>
      <c r="F13" s="13"/>
      <c r="G13" s="14">
        <v>41500000</v>
      </c>
      <c r="H13" s="12">
        <v>15000</v>
      </c>
    </row>
    <row r="14" spans="1:8" ht="21" customHeight="1">
      <c r="A14" s="15">
        <v>0</v>
      </c>
      <c r="B14" s="12">
        <v>0</v>
      </c>
      <c r="C14" s="12">
        <v>0</v>
      </c>
      <c r="D14" s="12">
        <v>0</v>
      </c>
      <c r="E14" s="13" t="s">
        <v>8</v>
      </c>
      <c r="F14" s="13"/>
      <c r="G14" s="14" t="s">
        <v>27</v>
      </c>
      <c r="H14" s="12">
        <v>0</v>
      </c>
    </row>
    <row r="15" spans="1:8" ht="21" customHeight="1">
      <c r="A15" s="15">
        <v>35570000</v>
      </c>
      <c r="B15" s="12">
        <v>0</v>
      </c>
      <c r="C15" s="12">
        <v>35570000</v>
      </c>
      <c r="D15" s="12">
        <v>1390632</v>
      </c>
      <c r="E15" s="13" t="s">
        <v>9</v>
      </c>
      <c r="F15" s="13"/>
      <c r="G15" s="14">
        <v>42100000</v>
      </c>
      <c r="H15" s="12">
        <v>1390632</v>
      </c>
    </row>
    <row r="16" spans="1:8" ht="21" customHeight="1">
      <c r="A16" s="15">
        <v>37539600</v>
      </c>
      <c r="B16" s="12">
        <v>0</v>
      </c>
      <c r="C16" s="12">
        <v>37539600</v>
      </c>
      <c r="D16" s="12">
        <v>0</v>
      </c>
      <c r="E16" s="13" t="s">
        <v>35</v>
      </c>
      <c r="F16" s="13"/>
      <c r="G16" s="14">
        <v>43100000</v>
      </c>
      <c r="H16" s="12">
        <v>0</v>
      </c>
    </row>
    <row r="17" spans="1:8" ht="21" customHeight="1">
      <c r="A17" s="15">
        <v>0</v>
      </c>
      <c r="B17" s="12">
        <v>0</v>
      </c>
      <c r="C17" s="12">
        <v>0</v>
      </c>
      <c r="D17" s="12">
        <v>0</v>
      </c>
      <c r="E17" s="28" t="s">
        <v>36</v>
      </c>
      <c r="F17" s="29"/>
      <c r="G17" s="14"/>
      <c r="H17" s="12">
        <v>0</v>
      </c>
    </row>
    <row r="18" spans="1:8" ht="21" customHeight="1" thickBot="1">
      <c r="A18" s="16">
        <f>SUM(A7:A17)</f>
        <v>86670000</v>
      </c>
      <c r="B18" s="16">
        <f>SUM(B7:B17)</f>
        <v>0</v>
      </c>
      <c r="C18" s="16">
        <f>A18+B18</f>
        <v>86670000</v>
      </c>
      <c r="D18" s="16">
        <f>SUM(D9:D17)</f>
        <v>1539430.05</v>
      </c>
      <c r="E18" s="53"/>
      <c r="F18" s="54"/>
      <c r="G18" s="14"/>
      <c r="H18" s="16">
        <f>SUM(H9:H17)</f>
        <v>1539430.05</v>
      </c>
    </row>
    <row r="19" spans="1:8" ht="21" customHeight="1" thickTop="1">
      <c r="A19" s="12"/>
      <c r="B19" s="12"/>
      <c r="C19" s="12"/>
      <c r="D19" s="12">
        <v>469.3</v>
      </c>
      <c r="E19" s="55" t="s">
        <v>54</v>
      </c>
      <c r="F19" s="56"/>
      <c r="G19" s="14">
        <v>11043002</v>
      </c>
      <c r="H19" s="12">
        <v>469.3</v>
      </c>
    </row>
    <row r="20" spans="1:8" ht="21" customHeight="1">
      <c r="A20" s="12"/>
      <c r="B20" s="12"/>
      <c r="C20" s="12"/>
      <c r="D20" s="12">
        <v>0</v>
      </c>
      <c r="E20" s="55" t="s">
        <v>72</v>
      </c>
      <c r="F20" s="56"/>
      <c r="G20" s="14">
        <v>11043001</v>
      </c>
      <c r="H20" s="12">
        <v>0</v>
      </c>
    </row>
    <row r="21" spans="1:8" ht="21" customHeight="1">
      <c r="A21" s="12"/>
      <c r="B21" s="12"/>
      <c r="C21" s="12"/>
      <c r="D21" s="12">
        <v>0</v>
      </c>
      <c r="E21" s="55" t="s">
        <v>73</v>
      </c>
      <c r="F21" s="56"/>
      <c r="G21" s="14">
        <v>11043003</v>
      </c>
      <c r="H21" s="12">
        <v>0</v>
      </c>
    </row>
    <row r="22" spans="1:8" ht="21" customHeight="1">
      <c r="A22" s="12"/>
      <c r="B22" s="12"/>
      <c r="C22" s="12"/>
      <c r="D22" s="12">
        <v>0</v>
      </c>
      <c r="E22" s="40" t="s">
        <v>68</v>
      </c>
      <c r="F22" s="41"/>
      <c r="G22" s="14">
        <v>11040000</v>
      </c>
      <c r="H22" s="12">
        <v>0</v>
      </c>
    </row>
    <row r="23" spans="1:8" ht="21" customHeight="1">
      <c r="A23" s="12"/>
      <c r="B23" s="12"/>
      <c r="C23" s="12"/>
      <c r="D23" s="12">
        <v>0</v>
      </c>
      <c r="E23" s="55" t="s">
        <v>24</v>
      </c>
      <c r="F23" s="56"/>
      <c r="G23" s="14">
        <v>11047000</v>
      </c>
      <c r="H23" s="12">
        <v>0</v>
      </c>
    </row>
    <row r="24" spans="1:8" ht="21" customHeight="1">
      <c r="A24" s="12"/>
      <c r="B24" s="12"/>
      <c r="C24" s="12"/>
      <c r="D24" s="12">
        <v>15735.41</v>
      </c>
      <c r="E24" s="55" t="s">
        <v>52</v>
      </c>
      <c r="F24" s="56"/>
      <c r="G24" s="14">
        <v>21040001</v>
      </c>
      <c r="H24" s="12">
        <v>15735.41</v>
      </c>
    </row>
    <row r="25" spans="1:8" ht="21" customHeight="1">
      <c r="A25" s="12"/>
      <c r="B25" s="12"/>
      <c r="C25" s="12"/>
      <c r="D25" s="12">
        <v>30.65</v>
      </c>
      <c r="E25" s="55" t="s">
        <v>74</v>
      </c>
      <c r="F25" s="56"/>
      <c r="G25" s="14">
        <v>21040004</v>
      </c>
      <c r="H25" s="12">
        <v>30.65</v>
      </c>
    </row>
    <row r="26" spans="1:8" ht="21" customHeight="1">
      <c r="A26" s="12"/>
      <c r="B26" s="12"/>
      <c r="C26" s="12"/>
      <c r="D26" s="12">
        <v>69400</v>
      </c>
      <c r="E26" s="55" t="s">
        <v>53</v>
      </c>
      <c r="F26" s="56"/>
      <c r="G26" s="14">
        <v>21040008</v>
      </c>
      <c r="H26" s="12">
        <v>69400</v>
      </c>
    </row>
    <row r="27" spans="1:8" ht="21" customHeight="1">
      <c r="A27" s="12"/>
      <c r="B27" s="12"/>
      <c r="C27" s="12"/>
      <c r="D27" s="12">
        <v>40679</v>
      </c>
      <c r="E27" s="55" t="s">
        <v>61</v>
      </c>
      <c r="F27" s="56"/>
      <c r="G27" s="14">
        <v>21040013</v>
      </c>
      <c r="H27" s="12">
        <v>40679</v>
      </c>
    </row>
    <row r="28" spans="1:8" ht="21" customHeight="1">
      <c r="A28" s="12"/>
      <c r="B28" s="12"/>
      <c r="C28" s="12"/>
      <c r="D28" s="12">
        <v>0</v>
      </c>
      <c r="E28" s="55" t="s">
        <v>56</v>
      </c>
      <c r="F28" s="56"/>
      <c r="G28" s="14">
        <v>21040014</v>
      </c>
      <c r="H28" s="12">
        <v>0</v>
      </c>
    </row>
    <row r="29" spans="1:8" ht="21" customHeight="1">
      <c r="A29" s="12"/>
      <c r="B29" s="12"/>
      <c r="C29" s="12"/>
      <c r="D29" s="12">
        <v>55228</v>
      </c>
      <c r="E29" s="55" t="s">
        <v>55</v>
      </c>
      <c r="F29" s="56"/>
      <c r="G29" s="14">
        <v>21040016</v>
      </c>
      <c r="H29" s="12">
        <v>55228</v>
      </c>
    </row>
    <row r="30" spans="1:8" ht="21" customHeight="1">
      <c r="A30" s="12"/>
      <c r="B30" s="12"/>
      <c r="C30" s="12"/>
      <c r="D30" s="12">
        <v>0</v>
      </c>
      <c r="E30" s="55" t="s">
        <v>67</v>
      </c>
      <c r="F30" s="56"/>
      <c r="G30" s="14">
        <v>21040099</v>
      </c>
      <c r="H30" s="12">
        <v>0</v>
      </c>
    </row>
    <row r="31" spans="1:8" ht="21" customHeight="1">
      <c r="A31" s="12"/>
      <c r="B31" s="12"/>
      <c r="C31" s="12"/>
      <c r="D31" s="12">
        <v>0</v>
      </c>
      <c r="E31" s="55" t="s">
        <v>20</v>
      </c>
      <c r="F31" s="56"/>
      <c r="G31" s="14">
        <v>31000000</v>
      </c>
      <c r="H31" s="12">
        <v>0</v>
      </c>
    </row>
    <row r="32" spans="1:8" ht="21" customHeight="1">
      <c r="A32" s="12"/>
      <c r="B32" s="12"/>
      <c r="C32" s="12"/>
      <c r="D32" s="12">
        <v>0</v>
      </c>
      <c r="E32" s="40" t="s">
        <v>10</v>
      </c>
      <c r="F32" s="41"/>
      <c r="G32" s="14"/>
      <c r="H32" s="12">
        <v>0</v>
      </c>
    </row>
    <row r="33" spans="1:8" ht="21" customHeight="1">
      <c r="A33" s="12"/>
      <c r="B33" s="12"/>
      <c r="C33" s="12"/>
      <c r="D33" s="12">
        <v>0</v>
      </c>
      <c r="E33" s="55" t="s">
        <v>14</v>
      </c>
      <c r="F33" s="56"/>
      <c r="G33" s="14"/>
      <c r="H33" s="12">
        <v>0</v>
      </c>
    </row>
    <row r="34" spans="1:8" ht="21" customHeight="1">
      <c r="A34" s="12"/>
      <c r="B34" s="12"/>
      <c r="C34" s="12"/>
      <c r="D34" s="12">
        <v>0</v>
      </c>
      <c r="E34" s="57" t="s">
        <v>79</v>
      </c>
      <c r="F34" s="58"/>
      <c r="G34" s="14"/>
      <c r="H34" s="12">
        <v>0</v>
      </c>
    </row>
    <row r="35" spans="1:8" ht="21" customHeight="1">
      <c r="A35" s="9"/>
      <c r="B35" s="9"/>
      <c r="C35" s="9"/>
      <c r="D35" s="20">
        <f>SUM(D19:D34)</f>
        <v>181542.36</v>
      </c>
      <c r="E35" s="59"/>
      <c r="F35" s="60"/>
      <c r="G35" s="11"/>
      <c r="H35" s="20">
        <f>SUM(H19:H34)</f>
        <v>181542.36</v>
      </c>
    </row>
    <row r="36" spans="1:8" ht="21" customHeight="1" thickBot="1">
      <c r="A36" s="17"/>
      <c r="B36" s="17"/>
      <c r="C36" s="17"/>
      <c r="D36" s="16">
        <f>D18+D35</f>
        <v>1720972.4100000001</v>
      </c>
      <c r="E36" s="61" t="s">
        <v>11</v>
      </c>
      <c r="F36" s="62"/>
      <c r="G36" s="42"/>
      <c r="H36" s="16">
        <f>H18+H35</f>
        <v>1720972.4100000001</v>
      </c>
    </row>
    <row r="37" spans="1:8" ht="21" customHeight="1" thickTop="1">
      <c r="A37" s="21"/>
      <c r="B37" s="21"/>
      <c r="C37" s="21"/>
      <c r="D37" s="21"/>
      <c r="E37" s="22"/>
      <c r="F37" s="22"/>
      <c r="G37" s="22"/>
      <c r="H37" s="21"/>
    </row>
    <row r="38" spans="1:8" ht="21" customHeight="1">
      <c r="A38" s="21"/>
      <c r="B38" s="21"/>
      <c r="C38" s="21"/>
      <c r="D38" s="21"/>
      <c r="E38" s="22"/>
      <c r="F38" s="22"/>
      <c r="G38" s="22"/>
      <c r="H38" s="21"/>
    </row>
    <row r="39" spans="1:8" ht="20.25" customHeight="1">
      <c r="A39" s="45" t="s">
        <v>0</v>
      </c>
      <c r="B39" s="46"/>
      <c r="C39" s="46"/>
      <c r="D39" s="46"/>
      <c r="E39" s="47" t="s">
        <v>1</v>
      </c>
      <c r="F39" s="48"/>
      <c r="G39" s="51" t="s">
        <v>38</v>
      </c>
      <c r="H39" s="52" t="s">
        <v>48</v>
      </c>
    </row>
    <row r="40" spans="1:8" ht="54" customHeight="1">
      <c r="A40" s="7" t="s">
        <v>39</v>
      </c>
      <c r="B40" s="7" t="s">
        <v>40</v>
      </c>
      <c r="C40" s="7" t="s">
        <v>41</v>
      </c>
      <c r="D40" s="7" t="s">
        <v>42</v>
      </c>
      <c r="E40" s="49"/>
      <c r="F40" s="50"/>
      <c r="G40" s="51"/>
      <c r="H40" s="52"/>
    </row>
    <row r="41" spans="1:8" ht="19.5" customHeight="1">
      <c r="A41" s="9"/>
      <c r="B41" s="9"/>
      <c r="C41" s="9"/>
      <c r="D41" s="9"/>
      <c r="E41" s="26" t="s">
        <v>12</v>
      </c>
      <c r="F41" s="27"/>
      <c r="G41" s="11"/>
      <c r="H41" s="9"/>
    </row>
    <row r="42" spans="1:8" ht="19.5" customHeight="1">
      <c r="A42" s="12">
        <v>20545500</v>
      </c>
      <c r="B42" s="12">
        <v>0</v>
      </c>
      <c r="C42" s="12">
        <v>20545500</v>
      </c>
      <c r="D42" s="12">
        <v>1322279</v>
      </c>
      <c r="E42" s="28"/>
      <c r="F42" s="29" t="s">
        <v>13</v>
      </c>
      <c r="G42" s="14">
        <v>51100000</v>
      </c>
      <c r="H42" s="12">
        <v>1322279</v>
      </c>
    </row>
    <row r="43" spans="1:8" ht="19.5" customHeight="1">
      <c r="A43" s="12">
        <v>2727500</v>
      </c>
      <c r="B43" s="12">
        <v>0</v>
      </c>
      <c r="C43" s="12">
        <v>2727500</v>
      </c>
      <c r="D43" s="12">
        <v>227280</v>
      </c>
      <c r="E43" s="28"/>
      <c r="F43" s="29" t="s">
        <v>44</v>
      </c>
      <c r="G43" s="14">
        <v>52100000</v>
      </c>
      <c r="H43" s="12">
        <v>227280</v>
      </c>
    </row>
    <row r="44" spans="1:8" ht="19.5" customHeight="1">
      <c r="A44" s="12">
        <v>14086000</v>
      </c>
      <c r="B44" s="12">
        <v>0</v>
      </c>
      <c r="C44" s="12">
        <v>14086000</v>
      </c>
      <c r="D44" s="12">
        <v>974174</v>
      </c>
      <c r="E44" s="28"/>
      <c r="F44" s="29" t="s">
        <v>45</v>
      </c>
      <c r="G44" s="14">
        <v>52200000</v>
      </c>
      <c r="H44" s="12">
        <v>974174</v>
      </c>
    </row>
    <row r="45" spans="1:8" ht="19.5" customHeight="1">
      <c r="A45" s="12">
        <v>246300</v>
      </c>
      <c r="B45" s="12">
        <v>0</v>
      </c>
      <c r="C45" s="12">
        <v>246300</v>
      </c>
      <c r="D45" s="12">
        <v>19720</v>
      </c>
      <c r="E45" s="28"/>
      <c r="F45" s="29" t="s">
        <v>32</v>
      </c>
      <c r="G45" s="14">
        <v>52205000</v>
      </c>
      <c r="H45" s="12">
        <v>19720</v>
      </c>
    </row>
    <row r="46" spans="1:8" ht="19.5" customHeight="1">
      <c r="A46" s="12">
        <v>10706000</v>
      </c>
      <c r="B46" s="12">
        <v>0</v>
      </c>
      <c r="C46" s="12">
        <v>10706000</v>
      </c>
      <c r="D46" s="12">
        <v>837307</v>
      </c>
      <c r="E46" s="28"/>
      <c r="F46" s="29" t="s">
        <v>33</v>
      </c>
      <c r="G46" s="14">
        <v>52207000</v>
      </c>
      <c r="H46" s="12">
        <v>837307</v>
      </c>
    </row>
    <row r="47" spans="1:8" ht="19.5" customHeight="1">
      <c r="A47" s="12">
        <v>992400</v>
      </c>
      <c r="B47" s="12">
        <v>0</v>
      </c>
      <c r="C47" s="12">
        <v>992400</v>
      </c>
      <c r="D47" s="12">
        <v>18000</v>
      </c>
      <c r="E47" s="28"/>
      <c r="F47" s="29" t="s">
        <v>14</v>
      </c>
      <c r="G47" s="14">
        <v>53100000</v>
      </c>
      <c r="H47" s="12">
        <v>18000</v>
      </c>
    </row>
    <row r="48" spans="1:8" ht="19.5" customHeight="1">
      <c r="A48" s="12">
        <v>9241700</v>
      </c>
      <c r="B48" s="12">
        <v>0</v>
      </c>
      <c r="C48" s="12">
        <v>9241700</v>
      </c>
      <c r="D48" s="12">
        <v>14830</v>
      </c>
      <c r="E48" s="28"/>
      <c r="F48" s="29" t="s">
        <v>15</v>
      </c>
      <c r="G48" s="14">
        <v>53200000</v>
      </c>
      <c r="H48" s="12">
        <v>14830</v>
      </c>
    </row>
    <row r="49" spans="1:8" ht="19.5" customHeight="1">
      <c r="A49" s="12">
        <v>6516400</v>
      </c>
      <c r="B49" s="12">
        <v>0</v>
      </c>
      <c r="C49" s="12">
        <v>6516400</v>
      </c>
      <c r="D49" s="12">
        <v>0</v>
      </c>
      <c r="E49" s="28"/>
      <c r="F49" s="29" t="s">
        <v>16</v>
      </c>
      <c r="G49" s="14">
        <v>53300000</v>
      </c>
      <c r="H49" s="12">
        <v>0</v>
      </c>
    </row>
    <row r="50" spans="1:8" ht="19.5" customHeight="1">
      <c r="A50" s="12">
        <v>873900</v>
      </c>
      <c r="B50" s="12">
        <v>0</v>
      </c>
      <c r="C50" s="12">
        <v>873900</v>
      </c>
      <c r="D50" s="12">
        <v>64356.04</v>
      </c>
      <c r="E50" s="28"/>
      <c r="F50" s="29" t="s">
        <v>17</v>
      </c>
      <c r="G50" s="14">
        <v>53400000</v>
      </c>
      <c r="H50" s="12">
        <v>64356.04</v>
      </c>
    </row>
    <row r="51" spans="1:8" ht="19.5" customHeight="1">
      <c r="A51" s="12">
        <v>3880300</v>
      </c>
      <c r="B51" s="12">
        <v>0</v>
      </c>
      <c r="C51" s="12">
        <v>3880300</v>
      </c>
      <c r="D51" s="12">
        <v>0</v>
      </c>
      <c r="E51" s="28"/>
      <c r="F51" s="29" t="s">
        <v>18</v>
      </c>
      <c r="G51" s="14">
        <v>54100000</v>
      </c>
      <c r="H51" s="12">
        <v>0</v>
      </c>
    </row>
    <row r="52" spans="1:8" ht="19.5" customHeight="1">
      <c r="A52" s="12"/>
      <c r="B52" s="12">
        <v>0</v>
      </c>
      <c r="C52" s="12">
        <v>0</v>
      </c>
      <c r="D52" s="12">
        <v>0</v>
      </c>
      <c r="E52" s="28"/>
      <c r="F52" s="29" t="s">
        <v>19</v>
      </c>
      <c r="G52" s="14"/>
      <c r="H52" s="12">
        <v>0</v>
      </c>
    </row>
    <row r="53" spans="1:8" ht="19.5" customHeight="1">
      <c r="A53" s="12">
        <v>11495000</v>
      </c>
      <c r="B53" s="12">
        <v>0</v>
      </c>
      <c r="C53" s="12">
        <v>11495000</v>
      </c>
      <c r="D53" s="12">
        <v>0</v>
      </c>
      <c r="E53" s="28"/>
      <c r="F53" s="29" t="s">
        <v>19</v>
      </c>
      <c r="G53" s="14">
        <v>54200000</v>
      </c>
      <c r="H53" s="12">
        <v>0</v>
      </c>
    </row>
    <row r="54" spans="1:8" ht="19.5" customHeight="1">
      <c r="A54" s="12">
        <v>60000</v>
      </c>
      <c r="B54" s="12">
        <v>0</v>
      </c>
      <c r="C54" s="12">
        <v>60000</v>
      </c>
      <c r="D54" s="12">
        <v>0</v>
      </c>
      <c r="E54" s="28"/>
      <c r="F54" s="29" t="s">
        <v>62</v>
      </c>
      <c r="G54" s="14">
        <v>55100000</v>
      </c>
      <c r="H54" s="12">
        <v>0</v>
      </c>
    </row>
    <row r="55" spans="1:8" ht="19.5" customHeight="1">
      <c r="A55" s="12">
        <v>5299000</v>
      </c>
      <c r="B55" s="12">
        <v>0</v>
      </c>
      <c r="C55" s="12">
        <v>5299000</v>
      </c>
      <c r="D55" s="12">
        <v>0</v>
      </c>
      <c r="E55" s="28"/>
      <c r="F55" s="29" t="s">
        <v>10</v>
      </c>
      <c r="G55" s="14">
        <v>56100000</v>
      </c>
      <c r="H55" s="12">
        <v>0</v>
      </c>
    </row>
    <row r="56" spans="1:8" ht="19.5" customHeight="1" thickBot="1">
      <c r="A56" s="16">
        <f>SUM(A41:A55)</f>
        <v>86670000</v>
      </c>
      <c r="B56" s="16">
        <f>SUM(B42:B55)</f>
        <v>0</v>
      </c>
      <c r="C56" s="16">
        <f>SUM(C42:C55)</f>
        <v>86670000</v>
      </c>
      <c r="D56" s="16">
        <f>SUM(D41:D55)</f>
        <v>3477946.04</v>
      </c>
      <c r="E56" s="33"/>
      <c r="F56" s="1"/>
      <c r="G56" s="34"/>
      <c r="H56" s="16">
        <f>SUM(H41:H55)</f>
        <v>3477946.04</v>
      </c>
    </row>
    <row r="57" spans="1:8" ht="19.5" customHeight="1" thickTop="1">
      <c r="A57" s="12"/>
      <c r="B57" s="12"/>
      <c r="C57" s="12"/>
      <c r="D57" s="12">
        <v>1693670.8</v>
      </c>
      <c r="E57" s="28"/>
      <c r="F57" s="29" t="s">
        <v>63</v>
      </c>
      <c r="G57" s="14">
        <v>21010000</v>
      </c>
      <c r="H57" s="12">
        <v>1693670.8</v>
      </c>
    </row>
    <row r="58" spans="1:8" ht="19.5" customHeight="1">
      <c r="A58" s="12"/>
      <c r="B58" s="12"/>
      <c r="C58" s="12"/>
      <c r="D58" s="12">
        <v>61400</v>
      </c>
      <c r="E58" s="28"/>
      <c r="F58" s="29" t="s">
        <v>68</v>
      </c>
      <c r="G58" s="14">
        <v>11041000</v>
      </c>
      <c r="H58" s="12">
        <v>61400</v>
      </c>
    </row>
    <row r="59" spans="1:8" ht="19.5" customHeight="1">
      <c r="A59" s="12"/>
      <c r="B59" s="12"/>
      <c r="C59" s="12"/>
      <c r="D59" s="12">
        <v>0</v>
      </c>
      <c r="E59" s="28"/>
      <c r="F59" s="29" t="s">
        <v>24</v>
      </c>
      <c r="G59" s="14">
        <v>11047000</v>
      </c>
      <c r="H59" s="12">
        <v>0</v>
      </c>
    </row>
    <row r="60" spans="1:8" ht="19.5" customHeight="1">
      <c r="A60" s="12"/>
      <c r="B60" s="12"/>
      <c r="C60" s="12"/>
      <c r="D60" s="12">
        <v>323325.22</v>
      </c>
      <c r="E60" s="28"/>
      <c r="F60" s="29" t="s">
        <v>60</v>
      </c>
      <c r="G60" s="14">
        <v>21040000</v>
      </c>
      <c r="H60" s="12">
        <v>323325.22</v>
      </c>
    </row>
    <row r="61" spans="1:8" ht="19.5" customHeight="1">
      <c r="A61" s="12"/>
      <c r="B61" s="12"/>
      <c r="C61" s="12"/>
      <c r="D61" s="12">
        <v>0</v>
      </c>
      <c r="E61" s="28"/>
      <c r="F61" s="29" t="s">
        <v>20</v>
      </c>
      <c r="G61" s="14">
        <v>31000000</v>
      </c>
      <c r="H61" s="12">
        <v>0</v>
      </c>
    </row>
    <row r="62" spans="1:8" ht="19.5" customHeight="1">
      <c r="A62" s="17"/>
      <c r="B62" s="17"/>
      <c r="C62" s="17"/>
      <c r="D62" s="35">
        <f>SUM(D57:D61)</f>
        <v>2078396.02</v>
      </c>
      <c r="E62" s="30"/>
      <c r="F62" s="18"/>
      <c r="G62" s="19"/>
      <c r="H62" s="35">
        <f>SUM(H57:H61)</f>
        <v>2078396.02</v>
      </c>
    </row>
    <row r="63" spans="1:8" ht="19.5" customHeight="1">
      <c r="A63" s="31"/>
      <c r="B63" s="31"/>
      <c r="C63" s="31"/>
      <c r="D63" s="31">
        <f>D56+D62</f>
        <v>5556342.0600000005</v>
      </c>
      <c r="E63" s="64" t="s">
        <v>21</v>
      </c>
      <c r="F63" s="65"/>
      <c r="G63" s="32"/>
      <c r="H63" s="31">
        <f>H56+H62</f>
        <v>5556342.0600000005</v>
      </c>
    </row>
    <row r="64" spans="1:8" ht="19.5" customHeight="1">
      <c r="A64" s="23"/>
      <c r="B64" s="23"/>
      <c r="C64" s="23"/>
      <c r="D64" s="9"/>
      <c r="E64" s="66" t="s">
        <v>22</v>
      </c>
      <c r="F64" s="66"/>
      <c r="G64" s="25"/>
      <c r="H64" s="9"/>
    </row>
    <row r="65" spans="1:8" ht="19.5" customHeight="1">
      <c r="A65" s="23"/>
      <c r="B65" s="23"/>
      <c r="C65" s="23"/>
      <c r="D65" s="12"/>
      <c r="E65" s="67" t="s">
        <v>46</v>
      </c>
      <c r="F65" s="67"/>
      <c r="G65" s="25"/>
      <c r="H65" s="12"/>
    </row>
    <row r="66" spans="1:8" ht="19.5" customHeight="1">
      <c r="A66" s="23"/>
      <c r="B66" s="23"/>
      <c r="C66" s="23"/>
      <c r="D66" s="36">
        <f>D36-D63</f>
        <v>-3835369.6500000004</v>
      </c>
      <c r="E66" s="68" t="s">
        <v>47</v>
      </c>
      <c r="F66" s="68"/>
      <c r="G66" s="25"/>
      <c r="H66" s="36">
        <f>H36-H63</f>
        <v>-3835369.6500000004</v>
      </c>
    </row>
    <row r="67" spans="1:8" ht="19.5" customHeight="1">
      <c r="A67" s="23"/>
      <c r="B67" s="23"/>
      <c r="C67" s="23"/>
      <c r="D67" s="31">
        <f>D7+D66</f>
        <v>30826069.25</v>
      </c>
      <c r="E67" s="68" t="s">
        <v>23</v>
      </c>
      <c r="F67" s="68"/>
      <c r="G67" s="25"/>
      <c r="H67" s="31">
        <f>H7+H66</f>
        <v>30826069.25</v>
      </c>
    </row>
    <row r="68" spans="1:8" ht="19.5" customHeight="1">
      <c r="A68" s="23"/>
      <c r="B68" s="23"/>
      <c r="C68" s="23"/>
      <c r="D68" s="21"/>
      <c r="E68" s="37"/>
      <c r="F68" s="37"/>
      <c r="G68" s="25"/>
      <c r="H68" s="21"/>
    </row>
    <row r="69" spans="1:8" ht="19.5" customHeight="1">
      <c r="A69" s="23"/>
      <c r="B69" s="23"/>
      <c r="C69" s="23"/>
      <c r="D69" s="21"/>
      <c r="E69" s="37"/>
      <c r="F69" s="37"/>
      <c r="G69" s="25"/>
      <c r="H69" s="21"/>
    </row>
    <row r="70" spans="1:8" ht="19.5" customHeight="1">
      <c r="A70" s="23"/>
      <c r="B70" s="23"/>
      <c r="C70" s="23"/>
      <c r="D70" s="21"/>
      <c r="E70" s="37"/>
      <c r="F70" s="37"/>
      <c r="G70" s="25"/>
      <c r="H70" s="21"/>
    </row>
    <row r="71" spans="1:8" ht="19.5" customHeight="1">
      <c r="A71" s="23"/>
      <c r="B71" s="23"/>
      <c r="C71" s="23"/>
      <c r="D71" s="23"/>
      <c r="E71" s="24"/>
      <c r="F71" s="24"/>
      <c r="G71" s="25"/>
      <c r="H71" s="23"/>
    </row>
    <row r="72" spans="1:8" ht="21" customHeight="1">
      <c r="A72" s="23"/>
      <c r="B72" s="70" t="s">
        <v>49</v>
      </c>
      <c r="C72" s="70"/>
      <c r="D72" s="23"/>
      <c r="E72" s="24"/>
      <c r="F72" s="71" t="s">
        <v>26</v>
      </c>
      <c r="G72" s="71"/>
      <c r="H72" s="23"/>
    </row>
    <row r="73" spans="1:8" ht="20.25" customHeight="1">
      <c r="A73" s="23"/>
      <c r="B73" s="70" t="s">
        <v>31</v>
      </c>
      <c r="C73" s="70"/>
      <c r="D73" s="23"/>
      <c r="E73" s="24"/>
      <c r="F73" s="71" t="s">
        <v>30</v>
      </c>
      <c r="G73" s="71"/>
      <c r="H73" s="23"/>
    </row>
    <row r="74" spans="1:8" ht="20.25" customHeight="1">
      <c r="A74" s="23"/>
      <c r="B74" s="38"/>
      <c r="C74" s="38"/>
      <c r="D74" s="23"/>
      <c r="E74" s="24"/>
      <c r="H74" s="23"/>
    </row>
    <row r="75" spans="1:8" ht="20.25" customHeight="1">
      <c r="A75" s="23"/>
      <c r="B75" s="23"/>
      <c r="C75" s="23"/>
      <c r="D75" s="23" t="s">
        <v>34</v>
      </c>
      <c r="E75" s="24"/>
      <c r="F75" s="24"/>
      <c r="G75" s="25"/>
      <c r="H75" s="23"/>
    </row>
    <row r="76" spans="1:8" ht="21">
      <c r="A76" s="23"/>
      <c r="B76" s="23"/>
      <c r="C76" s="23"/>
      <c r="D76" s="23" t="s">
        <v>50</v>
      </c>
      <c r="E76" s="24"/>
      <c r="F76" s="24"/>
      <c r="G76" s="25"/>
      <c r="H76" s="23"/>
    </row>
    <row r="77" spans="1:8" ht="21">
      <c r="A77" s="23"/>
      <c r="B77" s="23"/>
      <c r="C77" s="23"/>
      <c r="D77" s="23"/>
      <c r="E77" s="24"/>
      <c r="F77" s="24"/>
      <c r="G77" s="25"/>
      <c r="H77" s="23"/>
    </row>
    <row r="78" spans="1:8" ht="21">
      <c r="A78" s="23"/>
      <c r="B78" s="23"/>
      <c r="C78" s="23"/>
      <c r="D78" s="23"/>
      <c r="E78" s="24"/>
      <c r="F78" s="24"/>
      <c r="G78" s="25"/>
      <c r="H78" s="23"/>
    </row>
    <row r="79" spans="1:8" ht="21">
      <c r="A79" s="23"/>
      <c r="B79" s="23"/>
      <c r="C79" s="23"/>
      <c r="D79" s="23"/>
      <c r="E79" s="24"/>
      <c r="F79" s="24"/>
      <c r="G79" s="25"/>
      <c r="H79" s="23"/>
    </row>
    <row r="80" spans="1:8" ht="21">
      <c r="A80" s="63" t="s">
        <v>28</v>
      </c>
      <c r="B80" s="63"/>
      <c r="C80" s="63"/>
      <c r="D80" s="63"/>
      <c r="E80" s="63"/>
      <c r="F80" s="63"/>
      <c r="G80" s="63"/>
      <c r="H80" s="63"/>
    </row>
    <row r="81" spans="1:8" ht="21">
      <c r="A81" s="63" t="s">
        <v>64</v>
      </c>
      <c r="B81" s="63"/>
      <c r="C81" s="63"/>
      <c r="D81" s="63"/>
      <c r="E81" s="63"/>
      <c r="F81" s="63"/>
      <c r="G81" s="63"/>
      <c r="H81" s="63"/>
    </row>
    <row r="82" spans="1:8" ht="21">
      <c r="A82" s="63" t="s">
        <v>82</v>
      </c>
      <c r="B82" s="63"/>
      <c r="C82" s="63"/>
      <c r="D82" s="63"/>
      <c r="E82" s="63"/>
      <c r="F82" s="63"/>
      <c r="G82" s="63"/>
      <c r="H82" s="63"/>
    </row>
    <row r="84" spans="1:2" ht="23.25">
      <c r="A84" s="39" t="s">
        <v>65</v>
      </c>
      <c r="B84" s="2" t="s">
        <v>51</v>
      </c>
    </row>
    <row r="85" spans="1:8" ht="23.25">
      <c r="A85" s="39" t="s">
        <v>66</v>
      </c>
      <c r="B85" s="2" t="s">
        <v>33</v>
      </c>
      <c r="F85" s="8" t="s">
        <v>25</v>
      </c>
      <c r="H85" s="2">
        <v>40174</v>
      </c>
    </row>
    <row r="86" spans="1:8" ht="23.25">
      <c r="A86" s="39"/>
      <c r="B86" s="2" t="s">
        <v>15</v>
      </c>
      <c r="F86" s="8" t="s">
        <v>25</v>
      </c>
      <c r="H86" s="2">
        <v>227180</v>
      </c>
    </row>
    <row r="87" spans="1:8" ht="23.25">
      <c r="A87" s="39"/>
      <c r="B87" s="2" t="s">
        <v>16</v>
      </c>
      <c r="F87" s="8" t="s">
        <v>25</v>
      </c>
      <c r="H87" s="2">
        <v>114316.8</v>
      </c>
    </row>
    <row r="88" spans="2:8" ht="21">
      <c r="B88" s="2" t="s">
        <v>18</v>
      </c>
      <c r="F88" s="8" t="s">
        <v>25</v>
      </c>
      <c r="H88" s="2">
        <v>69000</v>
      </c>
    </row>
    <row r="89" spans="2:8" ht="21">
      <c r="B89" s="2" t="s">
        <v>19</v>
      </c>
      <c r="F89" s="8" t="s">
        <v>25</v>
      </c>
      <c r="H89" s="2">
        <v>1243000</v>
      </c>
    </row>
    <row r="90" spans="2:8" ht="21.75" thickBot="1">
      <c r="B90" s="63" t="s">
        <v>57</v>
      </c>
      <c r="C90" s="63"/>
      <c r="D90" s="63"/>
      <c r="E90" s="63"/>
      <c r="H90" s="3">
        <f>SUM(H85:H89)</f>
        <v>1693670.8</v>
      </c>
    </row>
    <row r="91" ht="21.75" thickTop="1"/>
    <row r="92" spans="1:2" ht="23.25">
      <c r="A92" s="39" t="s">
        <v>58</v>
      </c>
      <c r="B92" s="2" t="s">
        <v>59</v>
      </c>
    </row>
    <row r="93" spans="2:8" ht="21">
      <c r="B93" s="2" t="s">
        <v>29</v>
      </c>
      <c r="F93" s="8" t="s">
        <v>25</v>
      </c>
      <c r="H93" s="2">
        <v>13793.22</v>
      </c>
    </row>
    <row r="94" spans="2:8" ht="21">
      <c r="B94" s="2" t="s">
        <v>69</v>
      </c>
      <c r="F94" s="8" t="s">
        <v>25</v>
      </c>
      <c r="H94" s="2">
        <v>260803</v>
      </c>
    </row>
    <row r="95" spans="2:8" ht="21">
      <c r="B95" s="2" t="s">
        <v>75</v>
      </c>
      <c r="F95" s="8" t="s">
        <v>25</v>
      </c>
      <c r="H95" s="2">
        <v>40679</v>
      </c>
    </row>
    <row r="96" spans="2:8" ht="21">
      <c r="B96" s="2" t="s">
        <v>70</v>
      </c>
      <c r="F96" s="8" t="s">
        <v>25</v>
      </c>
      <c r="H96" s="2">
        <v>8050</v>
      </c>
    </row>
    <row r="97" spans="2:8" ht="21">
      <c r="B97" s="2" t="s">
        <v>76</v>
      </c>
      <c r="F97" s="8" t="s">
        <v>25</v>
      </c>
      <c r="H97" s="2">
        <v>0</v>
      </c>
    </row>
    <row r="98" spans="2:8" ht="21">
      <c r="B98" s="2" t="s">
        <v>71</v>
      </c>
      <c r="F98" s="8" t="s">
        <v>25</v>
      </c>
      <c r="H98" s="2">
        <v>0</v>
      </c>
    </row>
    <row r="99" spans="2:8" ht="21">
      <c r="B99" s="2" t="s">
        <v>80</v>
      </c>
      <c r="F99" s="8" t="s">
        <v>25</v>
      </c>
      <c r="H99" s="2">
        <v>0</v>
      </c>
    </row>
    <row r="100" spans="2:8" ht="21">
      <c r="B100" s="2" t="s">
        <v>81</v>
      </c>
      <c r="F100" s="8" t="s">
        <v>25</v>
      </c>
      <c r="H100" s="2">
        <v>0</v>
      </c>
    </row>
    <row r="101" spans="2:8" ht="21">
      <c r="B101" s="43" t="s">
        <v>77</v>
      </c>
      <c r="C101" s="69" t="s">
        <v>78</v>
      </c>
      <c r="D101" s="69"/>
      <c r="E101" s="69"/>
      <c r="F101" s="8" t="s">
        <v>25</v>
      </c>
      <c r="H101" s="2">
        <v>0</v>
      </c>
    </row>
    <row r="102" spans="2:8" ht="21.75" thickBot="1">
      <c r="B102" s="63" t="s">
        <v>57</v>
      </c>
      <c r="C102" s="63"/>
      <c r="D102" s="63"/>
      <c r="E102" s="63"/>
      <c r="H102" s="3">
        <f>SUM(H93:H101)</f>
        <v>323325.22</v>
      </c>
    </row>
    <row r="103" ht="21.75" thickTop="1"/>
  </sheetData>
  <sheetProtection/>
  <mergeCells count="43">
    <mergeCell ref="A81:H81"/>
    <mergeCell ref="A82:H82"/>
    <mergeCell ref="B90:E90"/>
    <mergeCell ref="C101:E101"/>
    <mergeCell ref="B102:E102"/>
    <mergeCell ref="E67:F67"/>
    <mergeCell ref="B72:C72"/>
    <mergeCell ref="F72:G72"/>
    <mergeCell ref="B73:C73"/>
    <mergeCell ref="F73:G73"/>
    <mergeCell ref="A80:H80"/>
    <mergeCell ref="G39:G40"/>
    <mergeCell ref="H39:H40"/>
    <mergeCell ref="E63:F63"/>
    <mergeCell ref="E64:F64"/>
    <mergeCell ref="E65:F65"/>
    <mergeCell ref="E66:F66"/>
    <mergeCell ref="E31:F31"/>
    <mergeCell ref="E33:F33"/>
    <mergeCell ref="E34:F34"/>
    <mergeCell ref="E35:F35"/>
    <mergeCell ref="E36:F36"/>
    <mergeCell ref="A39:D39"/>
    <mergeCell ref="E39:F40"/>
    <mergeCell ref="E25:F25"/>
    <mergeCell ref="E26:F26"/>
    <mergeCell ref="E27:F27"/>
    <mergeCell ref="E28:F28"/>
    <mergeCell ref="E29:F29"/>
    <mergeCell ref="E30:F30"/>
    <mergeCell ref="E18:F18"/>
    <mergeCell ref="E19:F19"/>
    <mergeCell ref="E20:F20"/>
    <mergeCell ref="E21:F21"/>
    <mergeCell ref="E23:F23"/>
    <mergeCell ref="E24:F24"/>
    <mergeCell ref="A1:H1"/>
    <mergeCell ref="A2:H2"/>
    <mergeCell ref="A3:H3"/>
    <mergeCell ref="A5:D5"/>
    <mergeCell ref="E5:F6"/>
    <mergeCell ref="G5:G6"/>
    <mergeCell ref="H5:H6"/>
  </mergeCells>
  <printOptions/>
  <pageMargins left="0.17" right="0.18" top="0.36" bottom="0.18" header="0.38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Corporate Edition</cp:lastModifiedBy>
  <cp:lastPrinted>2017-11-03T08:09:25Z</cp:lastPrinted>
  <dcterms:created xsi:type="dcterms:W3CDTF">2003-11-15T09:12:45Z</dcterms:created>
  <dcterms:modified xsi:type="dcterms:W3CDTF">2017-11-09T06:03:26Z</dcterms:modified>
  <cp:category/>
  <cp:version/>
  <cp:contentType/>
  <cp:contentStatus/>
</cp:coreProperties>
</file>