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6150" activeTab="0"/>
  </bookViews>
  <sheets>
    <sheet name="30 ก.ย.56 " sheetId="1" r:id="rId1"/>
    <sheet name="เพิ่ม - ลด" sheetId="2" r:id="rId2"/>
    <sheet name="เพิ่ม-ลด" sheetId="3" r:id="rId3"/>
    <sheet name="แบบฟอร์ม" sheetId="4" r:id="rId4"/>
  </sheets>
  <definedNames/>
  <calcPr fullCalcOnLoad="1"/>
</workbook>
</file>

<file path=xl/sharedStrings.xml><?xml version="1.0" encoding="utf-8"?>
<sst xmlns="http://schemas.openxmlformats.org/spreadsheetml/2006/main" count="128" uniqueCount="76">
  <si>
    <t>งบทรัพย์สิน</t>
  </si>
  <si>
    <t>ประเภททรัพย์สิน</t>
  </si>
  <si>
    <t>จำนวนเงิน</t>
  </si>
  <si>
    <t>ผู้อำนวยการกองคลัง</t>
  </si>
  <si>
    <t>ราคาทรัพย์สิน</t>
  </si>
  <si>
    <t>แหล่งที่มาของทรัพย์สิน</t>
  </si>
  <si>
    <t>ชื่อ</t>
  </si>
  <si>
    <t xml:space="preserve">        3. ทรัพย์สินอื่น</t>
  </si>
  <si>
    <t>ข.  สังหาริมทรัพย์</t>
  </si>
  <si>
    <t>ข.  กรมการปกครอง</t>
  </si>
  <si>
    <t>ค.  กรมส่งเสริมการปกครองส่วนท้องถิ่น</t>
  </si>
  <si>
    <t>ง.  บริจาค</t>
  </si>
  <si>
    <t>รวม</t>
  </si>
  <si>
    <t xml:space="preserve">        1. ที่ดิน</t>
  </si>
  <si>
    <t xml:space="preserve">        4. โรงจอดรถ</t>
  </si>
  <si>
    <t xml:space="preserve">        5. รั้ว</t>
  </si>
  <si>
    <t xml:space="preserve">       1. ครุภัณฑ์ยานพาหนะขนส่ง</t>
  </si>
  <si>
    <t xml:space="preserve">       2. ครุภัณฑ์สำนักงาน</t>
  </si>
  <si>
    <t xml:space="preserve">       3. ครุภัณฑ์โฆษณาและเผยแพร่</t>
  </si>
  <si>
    <t xml:space="preserve">       4. ครุภัณฑ์งานบ้านงานครัว</t>
  </si>
  <si>
    <t xml:space="preserve">       5. ครุภัณฑ์การเกษตร</t>
  </si>
  <si>
    <t xml:space="preserve">       6. ครุภัณฑ์ไฟฟ้าและวิทยุ</t>
  </si>
  <si>
    <t xml:space="preserve">       8. ครุภัณฑ์ดับเพลิง</t>
  </si>
  <si>
    <t xml:space="preserve">       7.  ครุภัณฑ์คอมพิวเตอร์</t>
  </si>
  <si>
    <t xml:space="preserve">       9.  ครุภัณฑ์สำรวจ</t>
  </si>
  <si>
    <t xml:space="preserve">        2. อาคารสำนักงาน</t>
  </si>
  <si>
    <t>ณ  วันที่  30  กันยายน  2555</t>
  </si>
  <si>
    <t>ก.  รายได้เทศบาล</t>
  </si>
  <si>
    <t>จ.สำนักงานขนส่งจังหวัดนครศรีธรรมราช</t>
  </si>
  <si>
    <t>หมายเหตุ 1</t>
  </si>
  <si>
    <t>ก.  อสังหาริมทรัพย์</t>
  </si>
  <si>
    <t xml:space="preserve">เทศบาลตำบลชะมาย  </t>
  </si>
  <si>
    <t>(นางสุนีย์  เทพคง)</t>
  </si>
  <si>
    <t>รองปลัดเทศบาล  รักษาราชการแทน                 นายกเทศมนตรีตำบลชะมาย</t>
  </si>
  <si>
    <t xml:space="preserve">          (นายปรีชา  บุญรักษา)                                (นายประพัฒน์  รักษ์ศรีทอง)</t>
  </si>
  <si>
    <t xml:space="preserve">         ปลัดเทศบาลตำบลชะมาย</t>
  </si>
  <si>
    <t>เทศบาลตำบลชะมาย</t>
  </si>
  <si>
    <t>งบทรัพย์สินเพิ่ม - ลด จากแหล่งต่าง ๆ</t>
  </si>
  <si>
    <t>ชื่อแหล่งที่มาของทรัพย์สิน</t>
  </si>
  <si>
    <t>ยกมา</t>
  </si>
  <si>
    <t>รับ</t>
  </si>
  <si>
    <t>จำหน่าย</t>
  </si>
  <si>
    <t>ปรับปรุง</t>
  </si>
  <si>
    <t>ยกไป</t>
  </si>
  <si>
    <t>ก. รายได้เทศบาล</t>
  </si>
  <si>
    <t>ข. กรมการปกครอง</t>
  </si>
  <si>
    <t xml:space="preserve">ค. กรมส่งเสริมการปกครองส่วนท้องถิ่น </t>
  </si>
  <si>
    <t>ง. บริจาค</t>
  </si>
  <si>
    <t>จ. สำนักงานขนส่งจังหวัดนครศรีธรรมราช</t>
  </si>
  <si>
    <t>(นายประพัฒน์  รักษ์ศรีทอง)</t>
  </si>
  <si>
    <t>นายกเทศมนตรีตำบลชะมาย</t>
  </si>
  <si>
    <t>ปลัดเทศบาลตำบลชะมาย</t>
  </si>
  <si>
    <t>ก. อสังหาริมทรัพย์</t>
  </si>
  <si>
    <t>1. ที่ดิน</t>
  </si>
  <si>
    <t>2. อาคารสำนักงาน</t>
  </si>
  <si>
    <t>3. ทรัพย์สินอื่น</t>
  </si>
  <si>
    <t>4. โรงจอดรถ</t>
  </si>
  <si>
    <t>5. รั้ว</t>
  </si>
  <si>
    <t>ข. สังหาริมทรัพย์</t>
  </si>
  <si>
    <t>1. ครุภัณฑ์ยานพาหนะขนส่ง</t>
  </si>
  <si>
    <t>2. ครุภัณฑ์สำนักงาน</t>
  </si>
  <si>
    <t>3. ครุภัณฑ์โฆษณาและเผยแพร่</t>
  </si>
  <si>
    <t>4. ครุภัณฑ์งานบ้านงานครัว</t>
  </si>
  <si>
    <t>5. ครุภัณฑ์การเกษตร</t>
  </si>
  <si>
    <t>6. ครุภัณฑ์ไฟฟ้าและวิทยุ</t>
  </si>
  <si>
    <t>7. ครุภัณฑ์คอมพิวเตอร์</t>
  </si>
  <si>
    <t>8. ครุภัณฑ์ดับเพลิง</t>
  </si>
  <si>
    <t>9. ครุภัณฑ์สำรวจ</t>
  </si>
  <si>
    <t>ระหว่างงวดปีงบประมาณ  2556</t>
  </si>
  <si>
    <t xml:space="preserve">       9. ครุภัณฑ์สำรวจ</t>
  </si>
  <si>
    <t xml:space="preserve">      10.ครุภัณฑ์อื่น</t>
  </si>
  <si>
    <t xml:space="preserve">          (นายสุทธิพร  รสมาลี)                                (นายประพัฒน์  รักษ์ศรีทอง)</t>
  </si>
  <si>
    <t xml:space="preserve">       ปลัดเทศบาลตำบลชะมาย                          นายกเทศมนตรีตำบลชะมาย</t>
  </si>
  <si>
    <t>10.ครุภัณฑ์อื่น</t>
  </si>
  <si>
    <t>(นายสุทธิพร  รสมาลี)</t>
  </si>
  <si>
    <t>ณ  วันที่  30  กันยายน  2556</t>
  </si>
</sst>
</file>

<file path=xl/styles.xml><?xml version="1.0" encoding="utf-8"?>
<styleSheet xmlns="http://schemas.openxmlformats.org/spreadsheetml/2006/main">
  <numFmts count="2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.0_-;\-* #,##0.0_-;_-* &quot;-&quot;??_-;_-@_-"/>
    <numFmt numFmtId="200" formatCode="_-* #,##0_-;\-* #,##0_-;_-* &quot;-&quot;??_-;_-@_-"/>
  </numFmts>
  <fonts count="46">
    <font>
      <sz val="10"/>
      <name val="Arial"/>
      <family val="0"/>
    </font>
    <font>
      <sz val="16"/>
      <name val="Angsana New"/>
      <family val="1"/>
    </font>
    <font>
      <b/>
      <sz val="16"/>
      <name val="Angsana New"/>
      <family val="1"/>
    </font>
    <font>
      <b/>
      <sz val="18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u val="single"/>
      <sz val="16"/>
      <color indexed="8"/>
      <name val="TH SarabunPSK"/>
      <family val="2"/>
    </font>
    <font>
      <sz val="14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u val="single"/>
      <sz val="16"/>
      <color theme="1"/>
      <name val="TH SarabunPSK"/>
      <family val="2"/>
    </font>
    <font>
      <sz val="14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 shrinkToFit="1"/>
    </xf>
    <xf numFmtId="0" fontId="2" fillId="0" borderId="0" xfId="0" applyFont="1" applyAlignment="1">
      <alignment shrinkToFit="1"/>
    </xf>
    <xf numFmtId="0" fontId="2" fillId="0" borderId="10" xfId="0" applyFont="1" applyBorder="1" applyAlignment="1">
      <alignment horizontal="center" shrinkToFit="1"/>
    </xf>
    <xf numFmtId="0" fontId="2" fillId="0" borderId="11" xfId="0" applyFont="1" applyBorder="1" applyAlignment="1">
      <alignment shrinkToFit="1"/>
    </xf>
    <xf numFmtId="0" fontId="1" fillId="0" borderId="12" xfId="0" applyFont="1" applyBorder="1" applyAlignment="1">
      <alignment shrinkToFit="1"/>
    </xf>
    <xf numFmtId="43" fontId="2" fillId="0" borderId="11" xfId="36" applyFont="1" applyBorder="1" applyAlignment="1">
      <alignment horizontal="center" shrinkToFit="1"/>
    </xf>
    <xf numFmtId="43" fontId="1" fillId="0" borderId="12" xfId="36" applyFont="1" applyBorder="1" applyAlignment="1">
      <alignment horizontal="center" shrinkToFit="1"/>
    </xf>
    <xf numFmtId="43" fontId="1" fillId="0" borderId="0" xfId="36" applyFont="1" applyAlignment="1">
      <alignment horizontal="center" shrinkToFit="1"/>
    </xf>
    <xf numFmtId="0" fontId="2" fillId="0" borderId="12" xfId="0" applyFont="1" applyBorder="1" applyAlignment="1">
      <alignment shrinkToFit="1"/>
    </xf>
    <xf numFmtId="43" fontId="2" fillId="0" borderId="11" xfId="36" applyFont="1" applyBorder="1" applyAlignment="1">
      <alignment shrinkToFit="1"/>
    </xf>
    <xf numFmtId="43" fontId="1" fillId="0" borderId="12" xfId="36" applyFont="1" applyBorder="1" applyAlignment="1">
      <alignment shrinkToFit="1"/>
    </xf>
    <xf numFmtId="0" fontId="2" fillId="0" borderId="13" xfId="0" applyFont="1" applyBorder="1" applyAlignment="1">
      <alignment horizontal="center" shrinkToFit="1"/>
    </xf>
    <xf numFmtId="43" fontId="2" fillId="0" borderId="14" xfId="36" applyFont="1" applyBorder="1" applyAlignment="1">
      <alignment horizontal="center" shrinkToFit="1"/>
    </xf>
    <xf numFmtId="0" fontId="2" fillId="0" borderId="14" xfId="0" applyFont="1" applyBorder="1" applyAlignment="1">
      <alignment horizontal="center" shrinkToFit="1"/>
    </xf>
    <xf numFmtId="43" fontId="2" fillId="0" borderId="14" xfId="36" applyFont="1" applyBorder="1" applyAlignment="1">
      <alignment shrinkToFit="1"/>
    </xf>
    <xf numFmtId="0" fontId="2" fillId="0" borderId="0" xfId="0" applyFont="1" applyBorder="1" applyAlignment="1">
      <alignment horizontal="center" shrinkToFit="1"/>
    </xf>
    <xf numFmtId="43" fontId="2" fillId="0" borderId="0" xfId="36" applyFont="1" applyBorder="1" applyAlignment="1">
      <alignment horizontal="center" shrinkToFit="1"/>
    </xf>
    <xf numFmtId="43" fontId="2" fillId="0" borderId="0" xfId="36" applyFont="1" applyBorder="1" applyAlignment="1">
      <alignment shrinkToFit="1"/>
    </xf>
    <xf numFmtId="0" fontId="1" fillId="0" borderId="0" xfId="0" applyFont="1" applyAlignment="1">
      <alignment horizontal="right" shrinkToFit="1"/>
    </xf>
    <xf numFmtId="0" fontId="1" fillId="0" borderId="0" xfId="0" applyFont="1" applyAlignment="1">
      <alignment horizontal="center" shrinkToFit="1"/>
    </xf>
    <xf numFmtId="0" fontId="42" fillId="0" borderId="0" xfId="0" applyFont="1" applyAlignment="1">
      <alignment/>
    </xf>
    <xf numFmtId="0" fontId="43" fillId="0" borderId="0" xfId="0" applyFont="1" applyAlignment="1">
      <alignment horizontal="center"/>
    </xf>
    <xf numFmtId="43" fontId="43" fillId="0" borderId="10" xfId="36" applyFont="1" applyBorder="1" applyAlignment="1">
      <alignment horizontal="center"/>
    </xf>
    <xf numFmtId="0" fontId="43" fillId="0" borderId="15" xfId="0" applyFont="1" applyBorder="1" applyAlignment="1">
      <alignment horizontal="center"/>
    </xf>
    <xf numFmtId="0" fontId="43" fillId="0" borderId="16" xfId="0" applyFont="1" applyBorder="1" applyAlignment="1">
      <alignment horizontal="center"/>
    </xf>
    <xf numFmtId="43" fontId="43" fillId="0" borderId="12" xfId="36" applyFont="1" applyBorder="1" applyAlignment="1">
      <alignment horizontal="center"/>
    </xf>
    <xf numFmtId="43" fontId="42" fillId="0" borderId="12" xfId="36" applyFont="1" applyBorder="1" applyAlignment="1">
      <alignment/>
    </xf>
    <xf numFmtId="43" fontId="43" fillId="0" borderId="14" xfId="36" applyFont="1" applyBorder="1" applyAlignment="1">
      <alignment/>
    </xf>
    <xf numFmtId="43" fontId="42" fillId="0" borderId="0" xfId="36" applyFont="1" applyAlignment="1">
      <alignment/>
    </xf>
    <xf numFmtId="0" fontId="44" fillId="0" borderId="0" xfId="0" applyFont="1" applyAlignment="1">
      <alignment/>
    </xf>
    <xf numFmtId="0" fontId="42" fillId="0" borderId="0" xfId="0" applyFont="1" applyAlignment="1">
      <alignment horizontal="center"/>
    </xf>
    <xf numFmtId="0" fontId="42" fillId="0" borderId="17" xfId="0" applyFont="1" applyBorder="1" applyAlignment="1">
      <alignment/>
    </xf>
    <xf numFmtId="0" fontId="42" fillId="0" borderId="16" xfId="0" applyFont="1" applyBorder="1" applyAlignment="1">
      <alignment/>
    </xf>
    <xf numFmtId="0" fontId="42" fillId="0" borderId="18" xfId="0" applyFont="1" applyBorder="1" applyAlignment="1">
      <alignment/>
    </xf>
    <xf numFmtId="0" fontId="42" fillId="0" borderId="19" xfId="0" applyFont="1" applyBorder="1" applyAlignment="1">
      <alignment/>
    </xf>
    <xf numFmtId="43" fontId="42" fillId="0" borderId="20" xfId="36" applyFont="1" applyBorder="1" applyAlignment="1">
      <alignment/>
    </xf>
    <xf numFmtId="43" fontId="1" fillId="0" borderId="0" xfId="36" applyFont="1" applyAlignment="1">
      <alignment horizontal="left" shrinkToFit="1"/>
    </xf>
    <xf numFmtId="43" fontId="1" fillId="0" borderId="0" xfId="36" applyFont="1" applyAlignment="1">
      <alignment horizontal="center" shrinkToFit="1"/>
    </xf>
    <xf numFmtId="0" fontId="3" fillId="0" borderId="0" xfId="0" applyFont="1" applyAlignment="1">
      <alignment horizontal="center" shrinkToFit="1"/>
    </xf>
    <xf numFmtId="0" fontId="3" fillId="0" borderId="0" xfId="0" applyFont="1" applyBorder="1" applyAlignment="1">
      <alignment horizontal="center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20" xfId="0" applyFont="1" applyBorder="1" applyAlignment="1">
      <alignment horizontal="center" vertical="center" wrapText="1" shrinkToFit="1"/>
    </xf>
    <xf numFmtId="43" fontId="2" fillId="0" borderId="11" xfId="36" applyFont="1" applyBorder="1" applyAlignment="1">
      <alignment horizontal="center" vertical="center" shrinkToFit="1"/>
    </xf>
    <xf numFmtId="43" fontId="2" fillId="0" borderId="20" xfId="36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shrinkToFit="1"/>
    </xf>
    <xf numFmtId="0" fontId="2" fillId="0" borderId="21" xfId="0" applyFont="1" applyBorder="1" applyAlignment="1">
      <alignment horizontal="center" shrinkToFit="1"/>
    </xf>
    <xf numFmtId="0" fontId="42" fillId="0" borderId="12" xfId="0" applyFont="1" applyBorder="1" applyAlignment="1">
      <alignment horizontal="left"/>
    </xf>
    <xf numFmtId="0" fontId="43" fillId="0" borderId="13" xfId="0" applyFont="1" applyBorder="1" applyAlignment="1">
      <alignment horizontal="center"/>
    </xf>
    <xf numFmtId="0" fontId="43" fillId="0" borderId="22" xfId="0" applyFont="1" applyBorder="1" applyAlignment="1">
      <alignment horizontal="center"/>
    </xf>
    <xf numFmtId="43" fontId="42" fillId="0" borderId="0" xfId="36" applyFont="1" applyAlignment="1">
      <alignment horizontal="center"/>
    </xf>
    <xf numFmtId="0" fontId="43" fillId="0" borderId="0" xfId="0" applyFont="1" applyAlignment="1">
      <alignment horizontal="center"/>
    </xf>
    <xf numFmtId="0" fontId="43" fillId="0" borderId="10" xfId="0" applyFont="1" applyBorder="1" applyAlignment="1">
      <alignment horizontal="center"/>
    </xf>
    <xf numFmtId="0" fontId="45" fillId="0" borderId="12" xfId="0" applyFont="1" applyBorder="1" applyAlignment="1">
      <alignment horizontal="left"/>
    </xf>
    <xf numFmtId="0" fontId="45" fillId="0" borderId="17" xfId="0" applyFont="1" applyBorder="1" applyAlignment="1">
      <alignment horizontal="left"/>
    </xf>
    <xf numFmtId="0" fontId="45" fillId="0" borderId="16" xfId="0" applyFont="1" applyBorder="1" applyAlignment="1">
      <alignment horizontal="left"/>
    </xf>
    <xf numFmtId="0" fontId="42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tabSelected="1" zoomScalePageLayoutView="0" workbookViewId="0" topLeftCell="A1">
      <selection activeCell="B12" sqref="B12"/>
    </sheetView>
  </sheetViews>
  <sheetFormatPr defaultColWidth="9.140625" defaultRowHeight="12.75"/>
  <cols>
    <col min="1" max="1" width="27.421875" style="1" customWidth="1"/>
    <col min="2" max="2" width="13.421875" style="8" customWidth="1"/>
    <col min="3" max="3" width="31.140625" style="1" customWidth="1"/>
    <col min="4" max="4" width="14.7109375" style="1" customWidth="1"/>
    <col min="5" max="16384" width="9.140625" style="1" customWidth="1"/>
  </cols>
  <sheetData>
    <row r="1" ht="23.25">
      <c r="D1" s="19" t="s">
        <v>29</v>
      </c>
    </row>
    <row r="3" spans="1:4" ht="26.25">
      <c r="A3" s="39" t="s">
        <v>31</v>
      </c>
      <c r="B3" s="39"/>
      <c r="C3" s="39"/>
      <c r="D3" s="39"/>
    </row>
    <row r="4" spans="1:4" ht="26.25">
      <c r="A4" s="39" t="s">
        <v>0</v>
      </c>
      <c r="B4" s="39"/>
      <c r="C4" s="39"/>
      <c r="D4" s="39"/>
    </row>
    <row r="5" spans="1:4" s="2" customFormat="1" ht="26.25">
      <c r="A5" s="40" t="s">
        <v>75</v>
      </c>
      <c r="B5" s="40"/>
      <c r="C5" s="40"/>
      <c r="D5" s="40"/>
    </row>
    <row r="6" s="2" customFormat="1" ht="23.25"/>
    <row r="7" spans="1:4" s="2" customFormat="1" ht="23.25">
      <c r="A7" s="41" t="s">
        <v>1</v>
      </c>
      <c r="B7" s="43" t="s">
        <v>4</v>
      </c>
      <c r="C7" s="45" t="s">
        <v>5</v>
      </c>
      <c r="D7" s="46"/>
    </row>
    <row r="8" spans="1:4" s="2" customFormat="1" ht="23.25">
      <c r="A8" s="42"/>
      <c r="B8" s="44"/>
      <c r="C8" s="3" t="s">
        <v>6</v>
      </c>
      <c r="D8" s="3" t="s">
        <v>2</v>
      </c>
    </row>
    <row r="9" spans="1:4" s="2" customFormat="1" ht="23.25">
      <c r="A9" s="4" t="s">
        <v>30</v>
      </c>
      <c r="B9" s="6"/>
      <c r="C9" s="9"/>
      <c r="D9" s="10"/>
    </row>
    <row r="10" spans="1:4" ht="23.25">
      <c r="A10" s="5" t="s">
        <v>13</v>
      </c>
      <c r="B10" s="7">
        <v>7390000</v>
      </c>
      <c r="C10" s="5" t="s">
        <v>27</v>
      </c>
      <c r="D10" s="11">
        <v>46956667.15</v>
      </c>
    </row>
    <row r="11" spans="1:4" ht="23.25">
      <c r="A11" s="5" t="s">
        <v>25</v>
      </c>
      <c r="B11" s="7">
        <v>13347291.15</v>
      </c>
      <c r="C11" s="5" t="s">
        <v>9</v>
      </c>
      <c r="D11" s="11">
        <v>230000</v>
      </c>
    </row>
    <row r="12" spans="1:4" ht="23.25">
      <c r="A12" s="5" t="s">
        <v>7</v>
      </c>
      <c r="B12" s="7">
        <v>1296500</v>
      </c>
      <c r="C12" s="5" t="s">
        <v>10</v>
      </c>
      <c r="D12" s="11">
        <v>12500</v>
      </c>
    </row>
    <row r="13" spans="1:4" ht="23.25">
      <c r="A13" s="5" t="s">
        <v>14</v>
      </c>
      <c r="B13" s="7">
        <v>116000</v>
      </c>
      <c r="C13" s="5" t="s">
        <v>11</v>
      </c>
      <c r="D13" s="11">
        <v>2092250</v>
      </c>
    </row>
    <row r="14" spans="1:4" ht="23.25">
      <c r="A14" s="5" t="s">
        <v>15</v>
      </c>
      <c r="B14" s="7">
        <v>257000</v>
      </c>
      <c r="C14" s="5" t="s">
        <v>28</v>
      </c>
      <c r="D14" s="11">
        <v>7699852</v>
      </c>
    </row>
    <row r="15" spans="1:4" ht="23.25">
      <c r="A15" s="9" t="s">
        <v>8</v>
      </c>
      <c r="B15" s="7"/>
      <c r="C15" s="5"/>
      <c r="D15" s="11"/>
    </row>
    <row r="16" spans="1:4" ht="23.25">
      <c r="A16" s="5" t="s">
        <v>16</v>
      </c>
      <c r="B16" s="7">
        <v>19630335</v>
      </c>
      <c r="C16" s="5"/>
      <c r="D16" s="11"/>
    </row>
    <row r="17" spans="1:4" ht="23.25">
      <c r="A17" s="5" t="s">
        <v>17</v>
      </c>
      <c r="B17" s="7">
        <v>6772306</v>
      </c>
      <c r="C17" s="5"/>
      <c r="D17" s="11"/>
    </row>
    <row r="18" spans="1:4" ht="23.25">
      <c r="A18" s="5" t="s">
        <v>18</v>
      </c>
      <c r="B18" s="7">
        <v>897062</v>
      </c>
      <c r="C18" s="5"/>
      <c r="D18" s="11"/>
    </row>
    <row r="19" spans="1:4" ht="23.25">
      <c r="A19" s="5" t="s">
        <v>19</v>
      </c>
      <c r="B19" s="7">
        <v>747620</v>
      </c>
      <c r="C19" s="5"/>
      <c r="D19" s="11"/>
    </row>
    <row r="20" spans="1:4" ht="23.25">
      <c r="A20" s="5" t="s">
        <v>20</v>
      </c>
      <c r="B20" s="7">
        <v>764050</v>
      </c>
      <c r="C20" s="5"/>
      <c r="D20" s="11"/>
    </row>
    <row r="21" spans="1:4" ht="23.25">
      <c r="A21" s="5" t="s">
        <v>21</v>
      </c>
      <c r="B21" s="7">
        <v>1134786</v>
      </c>
      <c r="C21" s="5"/>
      <c r="D21" s="11"/>
    </row>
    <row r="22" spans="1:4" ht="23.25">
      <c r="A22" s="5" t="s">
        <v>23</v>
      </c>
      <c r="B22" s="7">
        <v>3790019</v>
      </c>
      <c r="C22" s="5"/>
      <c r="D22" s="11"/>
    </row>
    <row r="23" spans="1:4" ht="23.25">
      <c r="A23" s="5" t="s">
        <v>22</v>
      </c>
      <c r="B23" s="7">
        <v>225600</v>
      </c>
      <c r="C23" s="5"/>
      <c r="D23" s="11"/>
    </row>
    <row r="24" spans="1:4" ht="23.25">
      <c r="A24" s="5" t="s">
        <v>69</v>
      </c>
      <c r="B24" s="7">
        <v>270300</v>
      </c>
      <c r="C24" s="5"/>
      <c r="D24" s="11"/>
    </row>
    <row r="25" spans="1:4" ht="23.25">
      <c r="A25" s="5" t="s">
        <v>70</v>
      </c>
      <c r="B25" s="7">
        <v>352400</v>
      </c>
      <c r="C25" s="5"/>
      <c r="D25" s="11"/>
    </row>
    <row r="26" spans="1:4" ht="24" thickBot="1">
      <c r="A26" s="12" t="s">
        <v>12</v>
      </c>
      <c r="B26" s="13">
        <f>SUM(B9:B25)</f>
        <v>56991269.15</v>
      </c>
      <c r="C26" s="14" t="s">
        <v>12</v>
      </c>
      <c r="D26" s="15">
        <f>SUM(D10:D25)</f>
        <v>56991269.15</v>
      </c>
    </row>
    <row r="27" spans="1:4" ht="24" thickTop="1">
      <c r="A27" s="16"/>
      <c r="B27" s="17"/>
      <c r="C27" s="16"/>
      <c r="D27" s="18"/>
    </row>
    <row r="28" spans="1:4" ht="23.25">
      <c r="A28" s="16"/>
      <c r="B28" s="17"/>
      <c r="C28" s="16"/>
      <c r="D28" s="18"/>
    </row>
    <row r="29" spans="1:4" ht="23.25">
      <c r="A29" s="16"/>
      <c r="B29" s="17"/>
      <c r="C29" s="16"/>
      <c r="D29" s="18"/>
    </row>
    <row r="31" spans="1:4" ht="23.25">
      <c r="A31" s="20" t="s">
        <v>32</v>
      </c>
      <c r="B31" s="37" t="s">
        <v>71</v>
      </c>
      <c r="C31" s="37"/>
      <c r="D31" s="37"/>
    </row>
    <row r="32" spans="1:4" ht="23.25">
      <c r="A32" s="20" t="s">
        <v>3</v>
      </c>
      <c r="B32" s="37" t="s">
        <v>72</v>
      </c>
      <c r="C32" s="37"/>
      <c r="D32" s="37"/>
    </row>
    <row r="33" spans="2:4" ht="23.25">
      <c r="B33" s="37"/>
      <c r="C33" s="37"/>
      <c r="D33" s="37"/>
    </row>
    <row r="36" spans="2:3" ht="23.25">
      <c r="B36" s="38"/>
      <c r="C36" s="38"/>
    </row>
  </sheetData>
  <sheetProtection/>
  <mergeCells count="10">
    <mergeCell ref="B31:D31"/>
    <mergeCell ref="B32:D32"/>
    <mergeCell ref="B33:D33"/>
    <mergeCell ref="B36:C36"/>
    <mergeCell ref="A3:D3"/>
    <mergeCell ref="A4:D4"/>
    <mergeCell ref="A5:D5"/>
    <mergeCell ref="A7:A8"/>
    <mergeCell ref="B7:B8"/>
    <mergeCell ref="C7:D7"/>
  </mergeCells>
  <printOptions/>
  <pageMargins left="0.7480314960629921" right="0.7480314960629921" top="0.33" bottom="0.15748031496062992" header="0.27" footer="0.1574803149606299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6">
      <selection activeCell="G8" sqref="G8"/>
    </sheetView>
  </sheetViews>
  <sheetFormatPr defaultColWidth="9.140625" defaultRowHeight="12.75"/>
  <cols>
    <col min="1" max="1" width="2.28125" style="21" customWidth="1"/>
    <col min="2" max="2" width="24.421875" style="21" customWidth="1"/>
    <col min="3" max="3" width="15.421875" style="29" customWidth="1"/>
    <col min="4" max="4" width="15.28125" style="29" customWidth="1"/>
    <col min="5" max="5" width="7.00390625" style="29" customWidth="1"/>
    <col min="6" max="6" width="10.421875" style="29" customWidth="1"/>
    <col min="7" max="7" width="15.57421875" style="29" customWidth="1"/>
    <col min="8" max="16384" width="9.140625" style="21" customWidth="1"/>
  </cols>
  <sheetData>
    <row r="1" spans="1:7" ht="24">
      <c r="A1" s="51" t="s">
        <v>36</v>
      </c>
      <c r="B1" s="51"/>
      <c r="C1" s="51"/>
      <c r="D1" s="51"/>
      <c r="E1" s="51"/>
      <c r="F1" s="51"/>
      <c r="G1" s="51"/>
    </row>
    <row r="2" spans="1:7" ht="24">
      <c r="A2" s="51" t="s">
        <v>37</v>
      </c>
      <c r="B2" s="51"/>
      <c r="C2" s="51"/>
      <c r="D2" s="51"/>
      <c r="E2" s="51"/>
      <c r="F2" s="51"/>
      <c r="G2" s="51"/>
    </row>
    <row r="3" spans="1:7" ht="24">
      <c r="A3" s="51" t="s">
        <v>68</v>
      </c>
      <c r="B3" s="51"/>
      <c r="C3" s="51"/>
      <c r="D3" s="51"/>
      <c r="E3" s="51"/>
      <c r="F3" s="51"/>
      <c r="G3" s="51"/>
    </row>
    <row r="4" spans="1:7" ht="24">
      <c r="A4" s="22"/>
      <c r="B4" s="22"/>
      <c r="C4" s="22"/>
      <c r="D4" s="22"/>
      <c r="E4" s="22"/>
      <c r="F4" s="22"/>
      <c r="G4" s="22"/>
    </row>
    <row r="5" spans="1:7" ht="24">
      <c r="A5" s="52" t="s">
        <v>38</v>
      </c>
      <c r="B5" s="52"/>
      <c r="C5" s="23" t="s">
        <v>39</v>
      </c>
      <c r="D5" s="23" t="s">
        <v>40</v>
      </c>
      <c r="E5" s="23" t="s">
        <v>41</v>
      </c>
      <c r="F5" s="23" t="s">
        <v>42</v>
      </c>
      <c r="G5" s="23" t="s">
        <v>43</v>
      </c>
    </row>
    <row r="6" spans="1:7" ht="24">
      <c r="A6" s="47" t="s">
        <v>52</v>
      </c>
      <c r="B6" s="47"/>
      <c r="C6" s="27"/>
      <c r="D6" s="27"/>
      <c r="E6" s="27"/>
      <c r="F6" s="27"/>
      <c r="G6" s="27"/>
    </row>
    <row r="7" spans="1:7" ht="24">
      <c r="A7" s="32"/>
      <c r="B7" s="33" t="s">
        <v>53</v>
      </c>
      <c r="C7" s="27">
        <v>7390000</v>
      </c>
      <c r="D7" s="27">
        <v>0</v>
      </c>
      <c r="E7" s="27">
        <v>0</v>
      </c>
      <c r="F7" s="27">
        <v>0</v>
      </c>
      <c r="G7" s="27">
        <f>C7+D7-E7-F7</f>
        <v>7390000</v>
      </c>
    </row>
    <row r="8" spans="1:7" ht="24">
      <c r="A8" s="32"/>
      <c r="B8" s="33" t="s">
        <v>54</v>
      </c>
      <c r="C8" s="27">
        <v>250000</v>
      </c>
      <c r="D8" s="27">
        <v>13097291.15</v>
      </c>
      <c r="E8" s="27">
        <v>0</v>
      </c>
      <c r="F8" s="27">
        <v>0</v>
      </c>
      <c r="G8" s="27">
        <f>C8+D8-E8-F8</f>
        <v>13347291.15</v>
      </c>
    </row>
    <row r="9" spans="1:7" ht="24">
      <c r="A9" s="32"/>
      <c r="B9" s="33" t="s">
        <v>55</v>
      </c>
      <c r="C9" s="27">
        <v>1296500</v>
      </c>
      <c r="D9" s="27">
        <v>0</v>
      </c>
      <c r="E9" s="27">
        <v>0</v>
      </c>
      <c r="F9" s="27">
        <v>0</v>
      </c>
      <c r="G9" s="27">
        <f>C9+D9-E9-F9</f>
        <v>1296500</v>
      </c>
    </row>
    <row r="10" spans="1:7" ht="24">
      <c r="A10" s="32"/>
      <c r="B10" s="33" t="s">
        <v>56</v>
      </c>
      <c r="C10" s="27">
        <v>116000</v>
      </c>
      <c r="D10" s="27">
        <v>0</v>
      </c>
      <c r="E10" s="27">
        <v>0</v>
      </c>
      <c r="F10" s="27">
        <v>0</v>
      </c>
      <c r="G10" s="27">
        <f>C10+D10-E10-F10</f>
        <v>116000</v>
      </c>
    </row>
    <row r="11" spans="1:7" ht="24">
      <c r="A11" s="32"/>
      <c r="B11" s="33" t="s">
        <v>57</v>
      </c>
      <c r="C11" s="27">
        <v>257000</v>
      </c>
      <c r="D11" s="27">
        <v>0</v>
      </c>
      <c r="E11" s="27">
        <v>0</v>
      </c>
      <c r="F11" s="27">
        <v>0</v>
      </c>
      <c r="G11" s="27">
        <f>C11+D11-E11-F11</f>
        <v>257000</v>
      </c>
    </row>
    <row r="12" spans="1:7" ht="24">
      <c r="A12" s="32"/>
      <c r="B12" s="33"/>
      <c r="C12" s="27"/>
      <c r="D12" s="27"/>
      <c r="E12" s="27"/>
      <c r="F12" s="27"/>
      <c r="G12" s="27"/>
    </row>
    <row r="13" spans="1:7" ht="24">
      <c r="A13" s="47" t="s">
        <v>58</v>
      </c>
      <c r="B13" s="47"/>
      <c r="C13" s="27"/>
      <c r="D13" s="27"/>
      <c r="E13" s="27"/>
      <c r="F13" s="27"/>
      <c r="G13" s="27"/>
    </row>
    <row r="14" spans="1:7" ht="24">
      <c r="A14" s="32"/>
      <c r="B14" s="33" t="s">
        <v>59</v>
      </c>
      <c r="C14" s="27">
        <v>11048335</v>
      </c>
      <c r="D14" s="27">
        <v>8582000</v>
      </c>
      <c r="E14" s="27">
        <v>0</v>
      </c>
      <c r="F14" s="27">
        <v>0</v>
      </c>
      <c r="G14" s="27">
        <v>19630335</v>
      </c>
    </row>
    <row r="15" spans="1:7" ht="24">
      <c r="A15" s="32"/>
      <c r="B15" s="33" t="s">
        <v>60</v>
      </c>
      <c r="C15" s="27">
        <v>6113306</v>
      </c>
      <c r="D15" s="27">
        <v>659000</v>
      </c>
      <c r="E15" s="27">
        <v>0</v>
      </c>
      <c r="F15" s="27">
        <v>0</v>
      </c>
      <c r="G15" s="27">
        <f aca="true" t="shared" si="0" ref="G15:G23">C15+D15-E15-F15</f>
        <v>6772306</v>
      </c>
    </row>
    <row r="16" spans="1:7" ht="24">
      <c r="A16" s="32"/>
      <c r="B16" s="33" t="s">
        <v>61</v>
      </c>
      <c r="C16" s="27">
        <v>787062</v>
      </c>
      <c r="D16" s="27">
        <v>110000</v>
      </c>
      <c r="E16" s="27">
        <v>0</v>
      </c>
      <c r="F16" s="27">
        <v>0</v>
      </c>
      <c r="G16" s="27">
        <f t="shared" si="0"/>
        <v>897062</v>
      </c>
    </row>
    <row r="17" spans="1:7" ht="24">
      <c r="A17" s="32"/>
      <c r="B17" s="33" t="s">
        <v>62</v>
      </c>
      <c r="C17" s="27">
        <v>700120</v>
      </c>
      <c r="D17" s="27">
        <v>47500</v>
      </c>
      <c r="E17" s="27">
        <v>0</v>
      </c>
      <c r="F17" s="27">
        <v>0</v>
      </c>
      <c r="G17" s="27">
        <v>747620</v>
      </c>
    </row>
    <row r="18" spans="1:7" ht="24">
      <c r="A18" s="32"/>
      <c r="B18" s="33" t="s">
        <v>63</v>
      </c>
      <c r="C18" s="27">
        <v>754050</v>
      </c>
      <c r="D18" s="27">
        <v>10000</v>
      </c>
      <c r="E18" s="27">
        <v>0</v>
      </c>
      <c r="F18" s="27">
        <v>0</v>
      </c>
      <c r="G18" s="27">
        <v>764050</v>
      </c>
    </row>
    <row r="19" spans="1:7" ht="24">
      <c r="A19" s="32"/>
      <c r="B19" s="33" t="s">
        <v>64</v>
      </c>
      <c r="C19" s="27">
        <v>1129286</v>
      </c>
      <c r="D19" s="27">
        <v>5500</v>
      </c>
      <c r="E19" s="27">
        <v>0</v>
      </c>
      <c r="F19" s="27">
        <v>0</v>
      </c>
      <c r="G19" s="27">
        <f t="shared" si="0"/>
        <v>1134786</v>
      </c>
    </row>
    <row r="20" spans="1:7" ht="24">
      <c r="A20" s="32"/>
      <c r="B20" s="33" t="s">
        <v>65</v>
      </c>
      <c r="C20" s="27">
        <v>3790019</v>
      </c>
      <c r="D20" s="27">
        <v>0</v>
      </c>
      <c r="E20" s="27">
        <v>0</v>
      </c>
      <c r="F20" s="27">
        <v>0</v>
      </c>
      <c r="G20" s="27">
        <f t="shared" si="0"/>
        <v>3790019</v>
      </c>
    </row>
    <row r="21" spans="1:7" ht="24">
      <c r="A21" s="32"/>
      <c r="B21" s="33" t="s">
        <v>66</v>
      </c>
      <c r="C21" s="27">
        <v>225600</v>
      </c>
      <c r="D21" s="27">
        <v>0</v>
      </c>
      <c r="E21" s="27">
        <v>0</v>
      </c>
      <c r="F21" s="27">
        <v>0</v>
      </c>
      <c r="G21" s="27">
        <f t="shared" si="0"/>
        <v>225600</v>
      </c>
    </row>
    <row r="22" spans="1:7" ht="24">
      <c r="A22" s="32"/>
      <c r="B22" s="33" t="s">
        <v>67</v>
      </c>
      <c r="C22" s="27">
        <v>270300</v>
      </c>
      <c r="D22" s="27"/>
      <c r="E22" s="27"/>
      <c r="F22" s="27"/>
      <c r="G22" s="27">
        <f t="shared" si="0"/>
        <v>270300</v>
      </c>
    </row>
    <row r="23" spans="1:7" ht="24">
      <c r="A23" s="34"/>
      <c r="B23" s="35" t="s">
        <v>73</v>
      </c>
      <c r="C23" s="36">
        <v>0</v>
      </c>
      <c r="D23" s="36">
        <v>352400</v>
      </c>
      <c r="E23" s="36">
        <v>0</v>
      </c>
      <c r="F23" s="36">
        <v>0</v>
      </c>
      <c r="G23" s="36">
        <f t="shared" si="0"/>
        <v>352400</v>
      </c>
    </row>
    <row r="24" spans="1:7" ht="24.75" thickBot="1">
      <c r="A24" s="48" t="s">
        <v>12</v>
      </c>
      <c r="B24" s="49"/>
      <c r="C24" s="28">
        <f>SUM(C7:C23)</f>
        <v>34127578</v>
      </c>
      <c r="D24" s="28">
        <f>SUM(D7:D23)</f>
        <v>22863691.15</v>
      </c>
      <c r="E24" s="28">
        <f>SUM(E7:E23)</f>
        <v>0</v>
      </c>
      <c r="F24" s="28">
        <f>SUM(F7:F23)</f>
        <v>0</v>
      </c>
      <c r="G24" s="28">
        <f>SUM(G7:G23)</f>
        <v>56991269.15</v>
      </c>
    </row>
    <row r="25" ht="24.75" thickTop="1"/>
    <row r="29" spans="2:7" ht="24">
      <c r="B29" s="31" t="s">
        <v>32</v>
      </c>
      <c r="C29" s="50" t="s">
        <v>74</v>
      </c>
      <c r="D29" s="50"/>
      <c r="F29" s="50" t="s">
        <v>49</v>
      </c>
      <c r="G29" s="50"/>
    </row>
    <row r="30" spans="2:7" ht="24">
      <c r="B30" s="31" t="s">
        <v>3</v>
      </c>
      <c r="C30" s="50" t="s">
        <v>51</v>
      </c>
      <c r="D30" s="50"/>
      <c r="F30" s="50" t="s">
        <v>50</v>
      </c>
      <c r="G30" s="50"/>
    </row>
    <row r="31" spans="3:4" ht="24">
      <c r="C31" s="21"/>
      <c r="D31" s="21"/>
    </row>
  </sheetData>
  <sheetProtection/>
  <mergeCells count="11">
    <mergeCell ref="A1:G1"/>
    <mergeCell ref="A2:G2"/>
    <mergeCell ref="A3:G3"/>
    <mergeCell ref="A5:B5"/>
    <mergeCell ref="A6:B6"/>
    <mergeCell ref="A13:B13"/>
    <mergeCell ref="A24:B24"/>
    <mergeCell ref="C29:D29"/>
    <mergeCell ref="F29:G29"/>
    <mergeCell ref="F30:G30"/>
    <mergeCell ref="C30:D30"/>
  </mergeCells>
  <printOptions/>
  <pageMargins left="0.7" right="0.45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1">
      <selection activeCell="G8" sqref="G8"/>
    </sheetView>
  </sheetViews>
  <sheetFormatPr defaultColWidth="15.8515625" defaultRowHeight="12.75"/>
  <cols>
    <col min="1" max="1" width="15.8515625" style="21" customWidth="1"/>
    <col min="2" max="2" width="13.57421875" style="21" customWidth="1"/>
    <col min="3" max="3" width="15.421875" style="29" customWidth="1"/>
    <col min="4" max="4" width="15.7109375" style="29" customWidth="1"/>
    <col min="5" max="5" width="7.421875" style="29" customWidth="1"/>
    <col min="6" max="6" width="7.28125" style="29" customWidth="1"/>
    <col min="7" max="7" width="15.7109375" style="29" customWidth="1"/>
    <col min="8" max="16384" width="15.8515625" style="21" customWidth="1"/>
  </cols>
  <sheetData>
    <row r="1" spans="1:7" ht="24">
      <c r="A1" s="51" t="s">
        <v>36</v>
      </c>
      <c r="B1" s="51"/>
      <c r="C1" s="51"/>
      <c r="D1" s="51"/>
      <c r="E1" s="51"/>
      <c r="F1" s="51"/>
      <c r="G1" s="51"/>
    </row>
    <row r="2" spans="1:7" ht="24">
      <c r="A2" s="51" t="s">
        <v>37</v>
      </c>
      <c r="B2" s="51"/>
      <c r="C2" s="51"/>
      <c r="D2" s="51"/>
      <c r="E2" s="51"/>
      <c r="F2" s="51"/>
      <c r="G2" s="51"/>
    </row>
    <row r="3" spans="1:7" ht="24">
      <c r="A3" s="51" t="s">
        <v>68</v>
      </c>
      <c r="B3" s="51"/>
      <c r="C3" s="51"/>
      <c r="D3" s="51"/>
      <c r="E3" s="51"/>
      <c r="F3" s="51"/>
      <c r="G3" s="51"/>
    </row>
    <row r="4" spans="1:7" ht="24">
      <c r="A4" s="22"/>
      <c r="B4" s="22"/>
      <c r="C4" s="22"/>
      <c r="D4" s="22"/>
      <c r="E4" s="22"/>
      <c r="F4" s="22"/>
      <c r="G4" s="22"/>
    </row>
    <row r="5" spans="1:7" ht="24">
      <c r="A5" s="52" t="s">
        <v>38</v>
      </c>
      <c r="B5" s="52"/>
      <c r="C5" s="23" t="s">
        <v>39</v>
      </c>
      <c r="D5" s="23" t="s">
        <v>40</v>
      </c>
      <c r="E5" s="23" t="s">
        <v>41</v>
      </c>
      <c r="F5" s="23" t="s">
        <v>42</v>
      </c>
      <c r="G5" s="23" t="s">
        <v>43</v>
      </c>
    </row>
    <row r="6" spans="1:7" ht="24">
      <c r="A6" s="24"/>
      <c r="B6" s="25"/>
      <c r="C6" s="26"/>
      <c r="D6" s="26"/>
      <c r="E6" s="26"/>
      <c r="F6" s="26"/>
      <c r="G6" s="26"/>
    </row>
    <row r="7" spans="1:7" ht="24">
      <c r="A7" s="53" t="s">
        <v>44</v>
      </c>
      <c r="B7" s="53"/>
      <c r="C7" s="27">
        <v>24092976</v>
      </c>
      <c r="D7" s="27">
        <v>22863691.15</v>
      </c>
      <c r="E7" s="27">
        <v>0</v>
      </c>
      <c r="F7" s="27">
        <v>0</v>
      </c>
      <c r="G7" s="27">
        <v>46956667.15</v>
      </c>
    </row>
    <row r="8" spans="1:7" ht="24">
      <c r="A8" s="53" t="s">
        <v>45</v>
      </c>
      <c r="B8" s="53"/>
      <c r="C8" s="27">
        <v>230000</v>
      </c>
      <c r="D8" s="27">
        <v>0</v>
      </c>
      <c r="E8" s="27">
        <v>0</v>
      </c>
      <c r="F8" s="27"/>
      <c r="G8" s="27">
        <f>C8+D8-E8-F8</f>
        <v>230000</v>
      </c>
    </row>
    <row r="9" spans="1:7" ht="24">
      <c r="A9" s="54" t="s">
        <v>46</v>
      </c>
      <c r="B9" s="55"/>
      <c r="C9" s="27">
        <v>12500</v>
      </c>
      <c r="D9" s="27">
        <v>0</v>
      </c>
      <c r="E9" s="27">
        <v>0</v>
      </c>
      <c r="F9" s="27"/>
      <c r="G9" s="27">
        <f>C9+D9-E9-F9</f>
        <v>12500</v>
      </c>
    </row>
    <row r="10" spans="1:7" ht="24">
      <c r="A10" s="54" t="s">
        <v>47</v>
      </c>
      <c r="B10" s="55"/>
      <c r="C10" s="27">
        <v>2092250</v>
      </c>
      <c r="D10" s="27">
        <v>0</v>
      </c>
      <c r="E10" s="27">
        <v>0</v>
      </c>
      <c r="F10" s="27"/>
      <c r="G10" s="27">
        <f>C10+D10-E10-F10</f>
        <v>2092250</v>
      </c>
    </row>
    <row r="11" spans="1:7" ht="24">
      <c r="A11" s="54" t="s">
        <v>48</v>
      </c>
      <c r="B11" s="55"/>
      <c r="C11" s="27">
        <v>7699852</v>
      </c>
      <c r="D11" s="27">
        <v>0</v>
      </c>
      <c r="E11" s="27">
        <v>0</v>
      </c>
      <c r="F11" s="27"/>
      <c r="G11" s="27">
        <f>C11+D11-E11-F11</f>
        <v>7699852</v>
      </c>
    </row>
    <row r="12" spans="1:7" ht="24.75" thickBot="1">
      <c r="A12" s="48" t="s">
        <v>12</v>
      </c>
      <c r="B12" s="49"/>
      <c r="C12" s="28">
        <f>SUM(C7:C11)</f>
        <v>34127578</v>
      </c>
      <c r="D12" s="28">
        <f>SUM(D7:D11)</f>
        <v>22863691.15</v>
      </c>
      <c r="E12" s="28">
        <f>SUM(E8:E11)</f>
        <v>0</v>
      </c>
      <c r="F12" s="28">
        <f>SUM(F7:F11)</f>
        <v>0</v>
      </c>
      <c r="G12" s="28">
        <f>SUM(G7:G11)</f>
        <v>56991269.15</v>
      </c>
    </row>
    <row r="13" ht="24.75" thickTop="1"/>
    <row r="14" ht="24">
      <c r="B14" s="30"/>
    </row>
    <row r="19" spans="1:7" ht="24">
      <c r="A19" s="56" t="s">
        <v>32</v>
      </c>
      <c r="B19" s="56"/>
      <c r="C19" s="50" t="s">
        <v>74</v>
      </c>
      <c r="D19" s="50"/>
      <c r="E19" s="50" t="s">
        <v>49</v>
      </c>
      <c r="F19" s="50"/>
      <c r="G19" s="50"/>
    </row>
    <row r="20" spans="1:7" ht="24">
      <c r="A20" s="56" t="s">
        <v>3</v>
      </c>
      <c r="B20" s="56"/>
      <c r="C20" s="50" t="s">
        <v>51</v>
      </c>
      <c r="D20" s="50"/>
      <c r="E20" s="50" t="s">
        <v>50</v>
      </c>
      <c r="F20" s="50"/>
      <c r="G20" s="50"/>
    </row>
  </sheetData>
  <sheetProtection/>
  <mergeCells count="16">
    <mergeCell ref="E19:G19"/>
    <mergeCell ref="E20:G20"/>
    <mergeCell ref="C20:D20"/>
    <mergeCell ref="A9:B9"/>
    <mergeCell ref="A10:B10"/>
    <mergeCell ref="A11:B11"/>
    <mergeCell ref="A12:B12"/>
    <mergeCell ref="C19:D19"/>
    <mergeCell ref="A19:B19"/>
    <mergeCell ref="A20:B20"/>
    <mergeCell ref="A1:G1"/>
    <mergeCell ref="A2:G2"/>
    <mergeCell ref="A3:G3"/>
    <mergeCell ref="A5:B5"/>
    <mergeCell ref="A7:B7"/>
    <mergeCell ref="A8:B8"/>
  </mergeCells>
  <printOptions/>
  <pageMargins left="0.7" right="0.33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5"/>
  <sheetViews>
    <sheetView zoomScalePageLayoutView="0" workbookViewId="0" topLeftCell="A4">
      <selection activeCell="B29" sqref="B29"/>
    </sheetView>
  </sheetViews>
  <sheetFormatPr defaultColWidth="9.140625" defaultRowHeight="12.75"/>
  <cols>
    <col min="1" max="1" width="27.421875" style="1" customWidth="1"/>
    <col min="2" max="2" width="13.421875" style="8" customWidth="1"/>
    <col min="3" max="3" width="31.140625" style="1" customWidth="1"/>
    <col min="4" max="4" width="14.7109375" style="1" customWidth="1"/>
    <col min="5" max="16384" width="9.140625" style="1" customWidth="1"/>
  </cols>
  <sheetData>
    <row r="1" ht="23.25">
      <c r="D1" s="19" t="s">
        <v>29</v>
      </c>
    </row>
    <row r="3" spans="1:4" ht="26.25">
      <c r="A3" s="39" t="s">
        <v>31</v>
      </c>
      <c r="B3" s="39"/>
      <c r="C3" s="39"/>
      <c r="D3" s="39"/>
    </row>
    <row r="4" spans="1:4" ht="26.25">
      <c r="A4" s="39" t="s">
        <v>0</v>
      </c>
      <c r="B4" s="39"/>
      <c r="C4" s="39"/>
      <c r="D4" s="39"/>
    </row>
    <row r="5" spans="1:4" s="2" customFormat="1" ht="26.25">
      <c r="A5" s="40" t="s">
        <v>26</v>
      </c>
      <c r="B5" s="40"/>
      <c r="C5" s="40"/>
      <c r="D5" s="40"/>
    </row>
    <row r="6" s="2" customFormat="1" ht="23.25"/>
    <row r="7" spans="1:4" s="2" customFormat="1" ht="23.25">
      <c r="A7" s="41" t="s">
        <v>1</v>
      </c>
      <c r="B7" s="43" t="s">
        <v>4</v>
      </c>
      <c r="C7" s="45" t="s">
        <v>5</v>
      </c>
      <c r="D7" s="46"/>
    </row>
    <row r="8" spans="1:4" s="2" customFormat="1" ht="23.25">
      <c r="A8" s="42"/>
      <c r="B8" s="44"/>
      <c r="C8" s="3" t="s">
        <v>6</v>
      </c>
      <c r="D8" s="3" t="s">
        <v>2</v>
      </c>
    </row>
    <row r="9" spans="1:4" s="2" customFormat="1" ht="23.25">
      <c r="A9" s="4" t="s">
        <v>30</v>
      </c>
      <c r="B9" s="6"/>
      <c r="C9" s="9"/>
      <c r="D9" s="10"/>
    </row>
    <row r="10" spans="1:4" ht="23.25">
      <c r="A10" s="5" t="s">
        <v>13</v>
      </c>
      <c r="B10" s="7"/>
      <c r="C10" s="5" t="s">
        <v>27</v>
      </c>
      <c r="D10" s="11"/>
    </row>
    <row r="11" spans="1:4" ht="23.25">
      <c r="A11" s="5" t="s">
        <v>25</v>
      </c>
      <c r="B11" s="7"/>
      <c r="C11" s="5" t="s">
        <v>9</v>
      </c>
      <c r="D11" s="11"/>
    </row>
    <row r="12" spans="1:4" ht="23.25">
      <c r="A12" s="5" t="s">
        <v>7</v>
      </c>
      <c r="B12" s="7"/>
      <c r="C12" s="5" t="s">
        <v>10</v>
      </c>
      <c r="D12" s="11"/>
    </row>
    <row r="13" spans="1:4" ht="23.25">
      <c r="A13" s="5" t="s">
        <v>14</v>
      </c>
      <c r="B13" s="7"/>
      <c r="C13" s="5" t="s">
        <v>11</v>
      </c>
      <c r="D13" s="11"/>
    </row>
    <row r="14" spans="1:4" ht="23.25">
      <c r="A14" s="5" t="s">
        <v>15</v>
      </c>
      <c r="B14" s="7"/>
      <c r="C14" s="5" t="s">
        <v>28</v>
      </c>
      <c r="D14" s="11"/>
    </row>
    <row r="15" spans="1:4" ht="23.25">
      <c r="A15" s="9" t="s">
        <v>8</v>
      </c>
      <c r="B15" s="7"/>
      <c r="C15" s="5"/>
      <c r="D15" s="11"/>
    </row>
    <row r="16" spans="1:4" ht="23.25">
      <c r="A16" s="5" t="s">
        <v>16</v>
      </c>
      <c r="B16" s="7"/>
      <c r="C16" s="5"/>
      <c r="D16" s="11"/>
    </row>
    <row r="17" spans="1:4" ht="23.25">
      <c r="A17" s="5" t="s">
        <v>17</v>
      </c>
      <c r="B17" s="7"/>
      <c r="C17" s="5"/>
      <c r="D17" s="11"/>
    </row>
    <row r="18" spans="1:4" ht="23.25">
      <c r="A18" s="5" t="s">
        <v>18</v>
      </c>
      <c r="B18" s="7"/>
      <c r="C18" s="5"/>
      <c r="D18" s="11"/>
    </row>
    <row r="19" spans="1:4" ht="23.25">
      <c r="A19" s="5" t="s">
        <v>19</v>
      </c>
      <c r="B19" s="7"/>
      <c r="C19" s="5"/>
      <c r="D19" s="11"/>
    </row>
    <row r="20" spans="1:4" ht="23.25">
      <c r="A20" s="5" t="s">
        <v>20</v>
      </c>
      <c r="B20" s="7"/>
      <c r="C20" s="5"/>
      <c r="D20" s="11"/>
    </row>
    <row r="21" spans="1:4" ht="23.25">
      <c r="A21" s="5" t="s">
        <v>21</v>
      </c>
      <c r="B21" s="7"/>
      <c r="C21" s="5"/>
      <c r="D21" s="11"/>
    </row>
    <row r="22" spans="1:4" ht="23.25">
      <c r="A22" s="5" t="s">
        <v>23</v>
      </c>
      <c r="B22" s="7"/>
      <c r="C22" s="5"/>
      <c r="D22" s="11"/>
    </row>
    <row r="23" spans="1:4" ht="23.25">
      <c r="A23" s="5" t="s">
        <v>22</v>
      </c>
      <c r="B23" s="7"/>
      <c r="C23" s="5"/>
      <c r="D23" s="11"/>
    </row>
    <row r="24" spans="1:4" ht="23.25">
      <c r="A24" s="5" t="s">
        <v>24</v>
      </c>
      <c r="B24" s="7"/>
      <c r="C24" s="5"/>
      <c r="D24" s="11"/>
    </row>
    <row r="25" spans="1:4" ht="24" thickBot="1">
      <c r="A25" s="12" t="s">
        <v>12</v>
      </c>
      <c r="B25" s="13"/>
      <c r="C25" s="14" t="s">
        <v>12</v>
      </c>
      <c r="D25" s="15"/>
    </row>
    <row r="26" spans="1:4" ht="24" thickTop="1">
      <c r="A26" s="16"/>
      <c r="B26" s="17"/>
      <c r="C26" s="16"/>
      <c r="D26" s="18"/>
    </row>
    <row r="27" spans="1:4" ht="23.25">
      <c r="A27" s="16"/>
      <c r="B27" s="17"/>
      <c r="C27" s="16"/>
      <c r="D27" s="18"/>
    </row>
    <row r="28" spans="1:4" ht="23.25">
      <c r="A28" s="16"/>
      <c r="B28" s="17"/>
      <c r="C28" s="16"/>
      <c r="D28" s="18"/>
    </row>
    <row r="30" spans="1:4" ht="23.25">
      <c r="A30" s="20" t="s">
        <v>32</v>
      </c>
      <c r="B30" s="37" t="s">
        <v>34</v>
      </c>
      <c r="C30" s="37"/>
      <c r="D30" s="37"/>
    </row>
    <row r="31" spans="1:4" ht="23.25">
      <c r="A31" s="20" t="s">
        <v>3</v>
      </c>
      <c r="B31" s="37" t="s">
        <v>33</v>
      </c>
      <c r="C31" s="37"/>
      <c r="D31" s="37"/>
    </row>
    <row r="32" spans="2:4" ht="23.25">
      <c r="B32" s="37" t="s">
        <v>35</v>
      </c>
      <c r="C32" s="37"/>
      <c r="D32" s="37"/>
    </row>
    <row r="35" spans="2:3" ht="23.25">
      <c r="B35" s="38"/>
      <c r="C35" s="38"/>
    </row>
  </sheetData>
  <sheetProtection/>
  <mergeCells count="10">
    <mergeCell ref="B30:D30"/>
    <mergeCell ref="B31:D31"/>
    <mergeCell ref="B32:D32"/>
    <mergeCell ref="B35:C35"/>
    <mergeCell ref="A3:D3"/>
    <mergeCell ref="A4:D4"/>
    <mergeCell ref="A5:D5"/>
    <mergeCell ref="A7:A8"/>
    <mergeCell ref="B7:B8"/>
    <mergeCell ref="C7:D7"/>
  </mergeCells>
  <printOptions/>
  <pageMargins left="0.7480314960629921" right="0.7480314960629921" top="0.33" bottom="0.15748031496062992" header="0.27" footer="0.1574803149606299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Corporate Edition</cp:lastModifiedBy>
  <cp:lastPrinted>2013-10-21T07:33:56Z</cp:lastPrinted>
  <dcterms:created xsi:type="dcterms:W3CDTF">2006-10-26T07:52:02Z</dcterms:created>
  <dcterms:modified xsi:type="dcterms:W3CDTF">2013-10-30T03:30:57Z</dcterms:modified>
  <cp:category/>
  <cp:version/>
  <cp:contentType/>
  <cp:contentStatus/>
</cp:coreProperties>
</file>