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พ.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<sst xmlns="http://schemas.openxmlformats.org/spreadsheetml/2006/main" count="119" uniqueCount="85">
  <si>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</si>
  <si>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</si>
  <si>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</si>
  <si>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</si>
  <si>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</si>
  <si>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</si>
  <si>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</si>
  <si>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</si>
  <si>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</si>
  <si>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</si>
  <si>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</si>
  <si>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</si>
  <si>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</si>
  <si>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</si>
  <si>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</si>
  <si>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</si>
  <si>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</si>
  <si>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</si>
  <si>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</si>
  <si>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</si>
  <si>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</si>
  <si>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</si>
  <si>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</si>
  <si>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</si>
  <si>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</si>
  <si>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</si>
  <si>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</si>
  <si>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</si>
  <si>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</si>
  <si>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</si>
  <si>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</si>
  <si>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</si>
  <si>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</si>
  <si>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</si>
  <si>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</si>
  <si>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</si>
  <si>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</si>
  <si>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</si>
  <si>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</si>
  <si>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</si>
  <si>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</si>
  <si>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</si>
  <si>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</si>
  <si>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</si>
  <si>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</si>
  <si>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</si>
  <si>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</si>
  <si>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</si>
  <si>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</si>
  <si>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</si>
  <si>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</si>
  <si>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</si>
  <si>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</si>
  <si>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</si>
  <si>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</si>
  <si>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</si>
  <si>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</si>
  <si>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</si>
  <si>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</si>
  <si>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</si>
  <si>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</si>
  <si>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</si>
  <si>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</si>
  <si>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</si>
  <si>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</si>
  <si>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</si>
  <si>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</si>
  <si>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</si>
  <si>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</si>
  <si>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</si>
  <si>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</si>
  <si>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</si>
  <si>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</si>
  <si>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</si>
  <si>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</si>
  <si>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</si>
  <si>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</si>
  <si>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</si>
  <si>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</si>
  <si>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t>เงินรับฝากอื่นๆ (อุดหนุนโครงการจัดการขยะยั่งยืน)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</si>
  <si>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</si>
  <si>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</si>
  <si>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ปีงบประมาณ  2561   ประจำเดือน  กุมภาพันธ์</t>
  </si>
  <si>
    <t>ณ  วันที่  28  กุมภาพันธ์  2561</t>
  </si>
  <si>
    <t>เงินรับฝากอื่น ๆ (เงินปันผลเฉลี่ยคืนและค่าตอบแทน)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</si>
</sst>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H68" sqref="H68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2" t="s">
        <v>28</v>
      </c>
      <c r="B1" s="72"/>
      <c r="C1" s="72"/>
      <c r="D1" s="72"/>
      <c r="E1" s="72"/>
      <c r="F1" s="72"/>
      <c r="G1" s="72"/>
      <c r="H1" s="72"/>
    </row>
    <row r="2" spans="1:8" ht="21">
      <c r="A2" s="72" t="s">
        <v>37</v>
      </c>
      <c r="B2" s="72"/>
      <c r="C2" s="72"/>
      <c r="D2" s="72"/>
      <c r="E2" s="72"/>
      <c r="F2" s="72"/>
      <c r="G2" s="72"/>
      <c r="H2" s="72"/>
    </row>
    <row r="3" spans="1:8" ht="21">
      <c r="A3" s="72" t="s">
        <v>82</v>
      </c>
      <c r="B3" s="72"/>
      <c r="C3" s="72"/>
      <c r="D3" s="72"/>
      <c r="E3" s="72"/>
      <c r="F3" s="72"/>
      <c r="G3" s="72"/>
      <c r="H3" s="72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64" t="s">
        <v>0</v>
      </c>
      <c r="B5" s="65"/>
      <c r="C5" s="65"/>
      <c r="D5" s="65"/>
      <c r="E5" s="66" t="s">
        <v>1</v>
      </c>
      <c r="F5" s="67"/>
      <c r="G5" s="50" t="s">
        <v>38</v>
      </c>
      <c r="H5" s="51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68"/>
      <c r="F6" s="69"/>
      <c r="G6" s="50"/>
      <c r="H6" s="51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42598809.87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2731027.15</v>
      </c>
      <c r="E9" s="13" t="s">
        <v>3</v>
      </c>
      <c r="F9" s="13"/>
      <c r="G9" s="14">
        <v>41100000</v>
      </c>
      <c r="H9" s="12">
        <v>2172244.4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944077</v>
      </c>
      <c r="E10" s="13" t="s">
        <v>4</v>
      </c>
      <c r="F10" s="13"/>
      <c r="G10" s="14">
        <v>41200000</v>
      </c>
      <c r="H10" s="12">
        <v>295629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61840.77</v>
      </c>
      <c r="E11" s="13" t="s">
        <v>5</v>
      </c>
      <c r="F11" s="13"/>
      <c r="G11" s="14">
        <v>41300000</v>
      </c>
      <c r="H11" s="12">
        <v>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135050</v>
      </c>
      <c r="E13" s="13" t="s">
        <v>7</v>
      </c>
      <c r="F13" s="13"/>
      <c r="G13" s="14">
        <v>41500000</v>
      </c>
      <c r="H13" s="12">
        <v>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15574877.28</v>
      </c>
      <c r="E15" s="13" t="s">
        <v>9</v>
      </c>
      <c r="F15" s="13"/>
      <c r="G15" s="14">
        <v>42100000</v>
      </c>
      <c r="H15" s="12">
        <v>3489551.33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17648136</v>
      </c>
      <c r="E16" s="13" t="s">
        <v>35</v>
      </c>
      <c r="F16" s="13"/>
      <c r="G16" s="14">
        <v>43100000</v>
      </c>
      <c r="H16" s="12">
        <v>0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38095008.2</v>
      </c>
      <c r="E18" s="70"/>
      <c r="F18" s="71"/>
      <c r="G18" s="14"/>
      <c r="H18" s="16">
        <f>SUM(H9:H17)</f>
        <v>5957424.73</v>
      </c>
    </row>
    <row r="19" spans="1:8" ht="21" customHeight="1" thickTop="1">
      <c r="A19" s="12"/>
      <c r="B19" s="12"/>
      <c r="C19" s="12"/>
      <c r="D19" s="12">
        <v>3774.9</v>
      </c>
      <c r="E19" s="56" t="s">
        <v>54</v>
      </c>
      <c r="F19" s="57"/>
      <c r="G19" s="14">
        <v>11043002</v>
      </c>
      <c r="H19" s="12">
        <v>517.75</v>
      </c>
    </row>
    <row r="20" spans="1:8" ht="21" customHeight="1">
      <c r="A20" s="12"/>
      <c r="B20" s="12"/>
      <c r="C20" s="12"/>
      <c r="D20" s="12">
        <v>0</v>
      </c>
      <c r="E20" s="56" t="s">
        <v>72</v>
      </c>
      <c r="F20" s="57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56" t="s">
        <v>73</v>
      </c>
      <c r="F21" s="57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9545.38</v>
      </c>
      <c r="E22" s="40" t="s">
        <v>68</v>
      </c>
      <c r="F22" s="41"/>
      <c r="G22" s="14">
        <v>11040000</v>
      </c>
      <c r="H22" s="12">
        <v>2320.38</v>
      </c>
    </row>
    <row r="23" spans="1:8" ht="21" customHeight="1">
      <c r="A23" s="12"/>
      <c r="B23" s="12"/>
      <c r="C23" s="12"/>
      <c r="D23" s="12">
        <v>0</v>
      </c>
      <c r="E23" s="56" t="s">
        <v>24</v>
      </c>
      <c r="F23" s="57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87453.59</v>
      </c>
      <c r="E24" s="56" t="s">
        <v>52</v>
      </c>
      <c r="F24" s="57"/>
      <c r="G24" s="14">
        <v>21040001</v>
      </c>
      <c r="H24" s="12">
        <v>39967.22</v>
      </c>
    </row>
    <row r="25" spans="1:8" ht="21" customHeight="1">
      <c r="A25" s="12"/>
      <c r="B25" s="12"/>
      <c r="C25" s="12"/>
      <c r="D25" s="12">
        <v>3581.53</v>
      </c>
      <c r="E25" s="56" t="s">
        <v>74</v>
      </c>
      <c r="F25" s="57"/>
      <c r="G25" s="14">
        <v>21040004</v>
      </c>
      <c r="H25" s="12">
        <v>895.85</v>
      </c>
    </row>
    <row r="26" spans="1:8" ht="21" customHeight="1">
      <c r="A26" s="12"/>
      <c r="B26" s="12"/>
      <c r="C26" s="12"/>
      <c r="D26" s="12">
        <v>288816</v>
      </c>
      <c r="E26" s="56" t="s">
        <v>53</v>
      </c>
      <c r="F26" s="57"/>
      <c r="G26" s="14">
        <v>21040008</v>
      </c>
      <c r="H26" s="12">
        <v>135225</v>
      </c>
    </row>
    <row r="27" spans="1:8" ht="21" customHeight="1">
      <c r="A27" s="12"/>
      <c r="B27" s="12"/>
      <c r="C27" s="12"/>
      <c r="D27" s="12">
        <v>207893</v>
      </c>
      <c r="E27" s="56" t="s">
        <v>61</v>
      </c>
      <c r="F27" s="57"/>
      <c r="G27" s="14">
        <v>21040013</v>
      </c>
      <c r="H27" s="12">
        <v>42247</v>
      </c>
    </row>
    <row r="28" spans="1:8" ht="21" customHeight="1">
      <c r="A28" s="12"/>
      <c r="B28" s="12"/>
      <c r="C28" s="12"/>
      <c r="D28" s="12">
        <v>0</v>
      </c>
      <c r="E28" s="56" t="s">
        <v>56</v>
      </c>
      <c r="F28" s="57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57471.2</v>
      </c>
      <c r="E29" s="56" t="s">
        <v>55</v>
      </c>
      <c r="F29" s="57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52377.22</v>
      </c>
      <c r="E30" s="56" t="s">
        <v>67</v>
      </c>
      <c r="F30" s="57"/>
      <c r="G30" s="14">
        <v>21040099</v>
      </c>
      <c r="H30" s="12">
        <v>47346.25</v>
      </c>
    </row>
    <row r="31" spans="1:8" ht="21" customHeight="1">
      <c r="A31" s="12"/>
      <c r="B31" s="12"/>
      <c r="C31" s="12"/>
      <c r="D31" s="12">
        <v>992247.3</v>
      </c>
      <c r="E31" s="56" t="s">
        <v>20</v>
      </c>
      <c r="F31" s="57"/>
      <c r="G31" s="14">
        <v>31000000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81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56" t="s">
        <v>14</v>
      </c>
      <c r="F33" s="57"/>
      <c r="G33" s="14"/>
      <c r="H33" s="12">
        <v>0</v>
      </c>
    </row>
    <row r="34" spans="1:8" ht="21" customHeight="1">
      <c r="A34" s="12"/>
      <c r="B34" s="12"/>
      <c r="C34" s="12"/>
      <c r="D34" s="12">
        <v>6300</v>
      </c>
      <c r="E34" s="58" t="s">
        <v>78</v>
      </c>
      <c r="F34" s="59"/>
      <c r="G34" s="14"/>
      <c r="H34" s="12">
        <v>600</v>
      </c>
    </row>
    <row r="35" spans="1:8" ht="21" customHeight="1">
      <c r="A35" s="9"/>
      <c r="B35" s="9"/>
      <c r="C35" s="9"/>
      <c r="D35" s="20">
        <f>SUM(D19:D34)</f>
        <v>1709460.12</v>
      </c>
      <c r="E35" s="60"/>
      <c r="F35" s="61"/>
      <c r="G35" s="11"/>
      <c r="H35" s="20">
        <f>SUM(H19:H34)</f>
        <v>269119.45</v>
      </c>
    </row>
    <row r="36" spans="1:8" ht="21" customHeight="1" thickBot="1">
      <c r="A36" s="17"/>
      <c r="B36" s="17"/>
      <c r="C36" s="17"/>
      <c r="D36" s="16">
        <f>D18+D35</f>
        <v>39804468.32</v>
      </c>
      <c r="E36" s="62" t="s">
        <v>11</v>
      </c>
      <c r="F36" s="63"/>
      <c r="G36" s="42"/>
      <c r="H36" s="16">
        <f>H18+H35</f>
        <v>6226544.180000001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64" t="s">
        <v>0</v>
      </c>
      <c r="B39" s="65"/>
      <c r="C39" s="65"/>
      <c r="D39" s="65"/>
      <c r="E39" s="66" t="s">
        <v>1</v>
      </c>
      <c r="F39" s="67"/>
      <c r="G39" s="50" t="s">
        <v>38</v>
      </c>
      <c r="H39" s="51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68"/>
      <c r="F40" s="69"/>
      <c r="G40" s="50"/>
      <c r="H40" s="51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20545500</v>
      </c>
      <c r="B42" s="12">
        <v>0</v>
      </c>
      <c r="C42" s="12">
        <v>20545500</v>
      </c>
      <c r="D42" s="12">
        <v>8272556.7</v>
      </c>
      <c r="E42" s="28"/>
      <c r="F42" s="29" t="s">
        <v>13</v>
      </c>
      <c r="G42" s="14">
        <v>51100000</v>
      </c>
      <c r="H42" s="12">
        <v>1311747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1136400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13851000</v>
      </c>
      <c r="B44" s="12">
        <v>0</v>
      </c>
      <c r="C44" s="12">
        <v>13851000</v>
      </c>
      <c r="D44" s="12">
        <v>5042519</v>
      </c>
      <c r="E44" s="28"/>
      <c r="F44" s="29" t="s">
        <v>45</v>
      </c>
      <c r="G44" s="14">
        <v>52200000</v>
      </c>
      <c r="H44" s="12">
        <v>1012940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101800</v>
      </c>
      <c r="E45" s="28"/>
      <c r="F45" s="29" t="s">
        <v>32</v>
      </c>
      <c r="G45" s="14">
        <v>52205000</v>
      </c>
      <c r="H45" s="12">
        <v>20360</v>
      </c>
    </row>
    <row r="46" spans="1:8" ht="19.5" customHeight="1">
      <c r="A46" s="12">
        <v>10706000</v>
      </c>
      <c r="B46" s="12">
        <v>0</v>
      </c>
      <c r="C46" s="12">
        <v>10706000</v>
      </c>
      <c r="D46" s="12">
        <v>4246298</v>
      </c>
      <c r="E46" s="28"/>
      <c r="F46" s="29" t="s">
        <v>33</v>
      </c>
      <c r="G46" s="14">
        <v>52207000</v>
      </c>
      <c r="H46" s="12">
        <v>872847</v>
      </c>
    </row>
    <row r="47" spans="1:8" ht="19.5" customHeight="1">
      <c r="A47" s="12">
        <v>992400</v>
      </c>
      <c r="B47" s="12">
        <v>0</v>
      </c>
      <c r="C47" s="12">
        <v>992400</v>
      </c>
      <c r="D47" s="12">
        <v>242250</v>
      </c>
      <c r="E47" s="28"/>
      <c r="F47" s="29" t="s">
        <v>14</v>
      </c>
      <c r="G47" s="14">
        <v>53100000</v>
      </c>
      <c r="H47" s="12">
        <v>62645</v>
      </c>
    </row>
    <row r="48" spans="1:8" ht="19.5" customHeight="1">
      <c r="A48" s="12">
        <v>9426700</v>
      </c>
      <c r="B48" s="12">
        <v>0</v>
      </c>
      <c r="C48" s="12">
        <v>9426700</v>
      </c>
      <c r="D48" s="12">
        <v>2140935.6</v>
      </c>
      <c r="E48" s="28"/>
      <c r="F48" s="29" t="s">
        <v>15</v>
      </c>
      <c r="G48" s="14">
        <v>53200000</v>
      </c>
      <c r="H48" s="12">
        <v>460914</v>
      </c>
    </row>
    <row r="49" spans="1:8" ht="19.5" customHeight="1">
      <c r="A49" s="12">
        <v>6566400</v>
      </c>
      <c r="B49" s="12">
        <v>0</v>
      </c>
      <c r="C49" s="12">
        <v>6566400</v>
      </c>
      <c r="D49" s="12">
        <v>1071700.22</v>
      </c>
      <c r="E49" s="28"/>
      <c r="F49" s="29" t="s">
        <v>16</v>
      </c>
      <c r="G49" s="14">
        <v>53300000</v>
      </c>
      <c r="H49" s="12">
        <v>246207.92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319430.89</v>
      </c>
      <c r="E50" s="28"/>
      <c r="F50" s="29" t="s">
        <v>17</v>
      </c>
      <c r="G50" s="14">
        <v>53400000</v>
      </c>
      <c r="H50" s="12">
        <v>62314.97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18100</v>
      </c>
      <c r="E51" s="28"/>
      <c r="F51" s="29" t="s">
        <v>18</v>
      </c>
      <c r="G51" s="14">
        <v>54100000</v>
      </c>
      <c r="H51" s="12">
        <v>4900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0</v>
      </c>
      <c r="E53" s="28"/>
      <c r="F53" s="29" t="s">
        <v>19</v>
      </c>
      <c r="G53" s="14">
        <v>54200000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55100000</v>
      </c>
      <c r="H54" s="12">
        <v>0</v>
      </c>
    </row>
    <row r="55" spans="1:8" ht="19.5" customHeight="1">
      <c r="A55" s="12">
        <v>5299000</v>
      </c>
      <c r="B55" s="12">
        <v>0</v>
      </c>
      <c r="C55" s="12">
        <v>5299000</v>
      </c>
      <c r="D55" s="12">
        <v>2282000</v>
      </c>
      <c r="E55" s="28"/>
      <c r="F55" s="29" t="s">
        <v>10</v>
      </c>
      <c r="G55" s="14">
        <v>56100000</v>
      </c>
      <c r="H55" s="12">
        <v>4000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SUM(D41:D55)</f>
        <v>24873990.41</v>
      </c>
      <c r="E56" s="33"/>
      <c r="F56" s="1"/>
      <c r="G56" s="34"/>
      <c r="H56" s="16">
        <f>SUM(H41:H55)</f>
        <v>4286155.89</v>
      </c>
    </row>
    <row r="57" spans="1:8" ht="19.5" customHeight="1" thickTop="1">
      <c r="A57" s="12"/>
      <c r="B57" s="12"/>
      <c r="C57" s="12"/>
      <c r="D57" s="12">
        <v>7432639.14</v>
      </c>
      <c r="E57" s="28"/>
      <c r="F57" s="29" t="s">
        <v>63</v>
      </c>
      <c r="G57" s="14">
        <v>21010000</v>
      </c>
      <c r="H57" s="12">
        <v>3602380</v>
      </c>
    </row>
    <row r="58" spans="1:8" ht="19.5" customHeight="1">
      <c r="A58" s="12"/>
      <c r="B58" s="12"/>
      <c r="C58" s="12"/>
      <c r="D58" s="12">
        <v>482986</v>
      </c>
      <c r="E58" s="28"/>
      <c r="F58" s="29" t="s">
        <v>68</v>
      </c>
      <c r="G58" s="14">
        <v>11041000</v>
      </c>
      <c r="H58" s="12">
        <v>100860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1104409.6</v>
      </c>
      <c r="E60" s="28"/>
      <c r="F60" s="29" t="s">
        <v>60</v>
      </c>
      <c r="G60" s="14">
        <v>21040000</v>
      </c>
      <c r="H60" s="12">
        <v>264076.09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20</v>
      </c>
      <c r="G61" s="14">
        <v>31000000</v>
      </c>
      <c r="H61" s="12">
        <v>0</v>
      </c>
    </row>
    <row r="62" spans="1:8" ht="19.5" customHeight="1">
      <c r="A62" s="17"/>
      <c r="B62" s="17"/>
      <c r="C62" s="17"/>
      <c r="D62" s="35">
        <f>SUM(D57:D61)</f>
        <v>9020034.74</v>
      </c>
      <c r="E62" s="30"/>
      <c r="F62" s="18"/>
      <c r="G62" s="19"/>
      <c r="H62" s="35">
        <f>SUM(H57:H61)</f>
        <v>3967316.09</v>
      </c>
    </row>
    <row r="63" spans="1:8" ht="19.5" customHeight="1">
      <c r="A63" s="31"/>
      <c r="B63" s="31"/>
      <c r="C63" s="31"/>
      <c r="D63" s="31">
        <f>D56+D62</f>
        <v>33894025.15</v>
      </c>
      <c r="E63" s="52" t="s">
        <v>21</v>
      </c>
      <c r="F63" s="53"/>
      <c r="G63" s="32"/>
      <c r="H63" s="31">
        <f>H56+H62</f>
        <v>8253471.9799999995</v>
      </c>
    </row>
    <row r="64" spans="1:8" ht="19.5" customHeight="1">
      <c r="A64" s="23"/>
      <c r="B64" s="23"/>
      <c r="C64" s="23"/>
      <c r="D64" s="9"/>
      <c r="E64" s="54" t="s">
        <v>22</v>
      </c>
      <c r="F64" s="54"/>
      <c r="G64" s="25"/>
      <c r="H64" s="9"/>
    </row>
    <row r="65" spans="1:8" ht="19.5" customHeight="1">
      <c r="A65" s="23"/>
      <c r="B65" s="23"/>
      <c r="C65" s="23"/>
      <c r="D65" s="12">
        <f>D36-D63</f>
        <v>5910443.170000002</v>
      </c>
      <c r="E65" s="55" t="s">
        <v>46</v>
      </c>
      <c r="F65" s="55"/>
      <c r="G65" s="25"/>
      <c r="H65" s="36">
        <v>2026927.8</v>
      </c>
    </row>
    <row r="66" spans="1:8" ht="19.5" customHeight="1">
      <c r="A66" s="23"/>
      <c r="B66" s="23"/>
      <c r="C66" s="23"/>
      <c r="D66" s="36"/>
      <c r="E66" s="46" t="s">
        <v>47</v>
      </c>
      <c r="F66" s="46"/>
      <c r="G66" s="25"/>
      <c r="H66" s="36"/>
    </row>
    <row r="67" spans="1:8" ht="19.5" customHeight="1">
      <c r="A67" s="23"/>
      <c r="B67" s="23"/>
      <c r="C67" s="23"/>
      <c r="D67" s="31">
        <f>D7+D65</f>
        <v>40571882.07</v>
      </c>
      <c r="E67" s="46" t="s">
        <v>23</v>
      </c>
      <c r="F67" s="46"/>
      <c r="G67" s="25"/>
      <c r="H67" s="31">
        <v>40571882.07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7" t="s">
        <v>49</v>
      </c>
      <c r="C72" s="47"/>
      <c r="D72" s="23"/>
      <c r="E72" s="24"/>
      <c r="F72" s="48" t="s">
        <v>26</v>
      </c>
      <c r="G72" s="48"/>
      <c r="H72" s="23"/>
    </row>
    <row r="73" spans="1:8" ht="20.25" customHeight="1">
      <c r="A73" s="23"/>
      <c r="B73" s="47" t="s">
        <v>31</v>
      </c>
      <c r="C73" s="47"/>
      <c r="D73" s="23"/>
      <c r="E73" s="24"/>
      <c r="F73" s="49" t="s">
        <v>30</v>
      </c>
      <c r="G73" s="49"/>
      <c r="H73" s="23"/>
    </row>
    <row r="74" spans="1:8" ht="20.25" customHeight="1">
      <c r="A74" s="23"/>
      <c r="B74" s="38"/>
      <c r="C74" s="38"/>
      <c r="D74" s="23"/>
      <c r="E74" s="24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4" t="s">
        <v>28</v>
      </c>
      <c r="B80" s="44"/>
      <c r="C80" s="44"/>
      <c r="D80" s="44"/>
      <c r="E80" s="44"/>
      <c r="F80" s="44"/>
      <c r="G80" s="44"/>
      <c r="H80" s="44"/>
    </row>
    <row r="81" spans="1:8" ht="21">
      <c r="A81" s="44" t="s">
        <v>64</v>
      </c>
      <c r="B81" s="44"/>
      <c r="C81" s="44"/>
      <c r="D81" s="44"/>
      <c r="E81" s="44"/>
      <c r="F81" s="44"/>
      <c r="G81" s="44"/>
      <c r="H81" s="44"/>
    </row>
    <row r="82" spans="1:8" ht="21">
      <c r="A82" s="44" t="s">
        <v>83</v>
      </c>
      <c r="B82" s="44"/>
      <c r="C82" s="44"/>
      <c r="D82" s="44"/>
      <c r="E82" s="44"/>
      <c r="F82" s="44"/>
      <c r="G82" s="44"/>
      <c r="H82" s="44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33</v>
      </c>
      <c r="F85" s="8" t="s">
        <v>25</v>
      </c>
      <c r="H85" s="2">
        <v>0</v>
      </c>
    </row>
    <row r="86" spans="1:8" ht="23.25">
      <c r="A86" s="39"/>
      <c r="B86" s="2" t="s">
        <v>15</v>
      </c>
      <c r="F86" s="8" t="s">
        <v>25</v>
      </c>
      <c r="H86" s="2">
        <v>0</v>
      </c>
    </row>
    <row r="87" spans="1:8" ht="23.25">
      <c r="A87" s="39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229880</v>
      </c>
    </row>
    <row r="89" spans="2:8" ht="21">
      <c r="B89" s="2" t="s">
        <v>19</v>
      </c>
      <c r="F89" s="8" t="s">
        <v>25</v>
      </c>
      <c r="H89" s="2">
        <v>3372500</v>
      </c>
    </row>
    <row r="90" spans="2:8" ht="21.75" thickBot="1">
      <c r="B90" s="44" t="s">
        <v>57</v>
      </c>
      <c r="C90" s="44"/>
      <c r="D90" s="44"/>
      <c r="E90" s="44"/>
      <c r="H90" s="3">
        <f>SUM(H85:H89)</f>
        <v>3602380</v>
      </c>
    </row>
    <row r="91" ht="21.75" thickTop="1"/>
    <row r="92" spans="1:2" ht="23.25">
      <c r="A92" s="39" t="s">
        <v>58</v>
      </c>
      <c r="B92" s="2" t="s">
        <v>59</v>
      </c>
    </row>
    <row r="93" spans="2:8" ht="21">
      <c r="B93" s="2" t="s">
        <v>29</v>
      </c>
      <c r="F93" s="8" t="s">
        <v>25</v>
      </c>
      <c r="H93" s="2">
        <v>0</v>
      </c>
    </row>
    <row r="94" spans="2:8" ht="21">
      <c r="B94" s="2" t="s">
        <v>69</v>
      </c>
      <c r="F94" s="8" t="s">
        <v>25</v>
      </c>
      <c r="H94" s="2">
        <v>9147.84</v>
      </c>
    </row>
    <row r="95" spans="2:8" ht="21">
      <c r="B95" s="2" t="s">
        <v>75</v>
      </c>
      <c r="F95" s="8" t="s">
        <v>25</v>
      </c>
      <c r="H95" s="2">
        <v>165335</v>
      </c>
    </row>
    <row r="96" spans="2:8" ht="21">
      <c r="B96" s="2" t="s">
        <v>70</v>
      </c>
      <c r="F96" s="8" t="s">
        <v>25</v>
      </c>
      <c r="H96" s="2">
        <v>42247</v>
      </c>
    </row>
    <row r="97" spans="2:8" ht="21">
      <c r="B97" s="2" t="s">
        <v>84</v>
      </c>
      <c r="F97" s="8" t="s">
        <v>25</v>
      </c>
      <c r="H97" s="2">
        <v>47346.25</v>
      </c>
    </row>
    <row r="98" spans="2:8" ht="21">
      <c r="B98" s="2" t="s">
        <v>71</v>
      </c>
      <c r="F98" s="8" t="s">
        <v>25</v>
      </c>
      <c r="H98" s="2">
        <v>0</v>
      </c>
    </row>
    <row r="99" spans="2:8" ht="21">
      <c r="B99" s="2" t="s">
        <v>79</v>
      </c>
      <c r="F99" s="8" t="s">
        <v>25</v>
      </c>
      <c r="H99" s="2">
        <v>0</v>
      </c>
    </row>
    <row r="100" spans="2:8" ht="21">
      <c r="B100" s="2" t="s">
        <v>80</v>
      </c>
      <c r="F100" s="8" t="s">
        <v>25</v>
      </c>
      <c r="H100" s="2">
        <v>0</v>
      </c>
    </row>
    <row r="101" spans="2:8" ht="21">
      <c r="B101" s="43" t="s">
        <v>76</v>
      </c>
      <c r="C101" s="45" t="s">
        <v>77</v>
      </c>
      <c r="D101" s="45"/>
      <c r="E101" s="45"/>
      <c r="F101" s="8" t="s">
        <v>25</v>
      </c>
      <c r="H101" s="2">
        <v>0</v>
      </c>
    </row>
    <row r="102" spans="2:8" ht="21.75" thickBot="1">
      <c r="B102" s="44" t="s">
        <v>57</v>
      </c>
      <c r="C102" s="44"/>
      <c r="D102" s="44"/>
      <c r="E102" s="44"/>
      <c r="H102" s="3">
        <f>SUM(H93:H101)</f>
        <v>264076.08999999997</v>
      </c>
    </row>
    <row r="103" ht="21.75" thickTop="1"/>
  </sheetData>
  <sheetProtection/>
  <mergeCells count="43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A80:H80"/>
    <mergeCell ref="G39:G40"/>
    <mergeCell ref="H39:H40"/>
    <mergeCell ref="E63:F63"/>
    <mergeCell ref="E64:F64"/>
    <mergeCell ref="E65:F65"/>
    <mergeCell ref="E66:F66"/>
    <mergeCell ref="A81:H81"/>
    <mergeCell ref="A82:H82"/>
    <mergeCell ref="B90:E90"/>
    <mergeCell ref="C101:E101"/>
    <mergeCell ref="B102:E102"/>
    <mergeCell ref="E67:F67"/>
    <mergeCell ref="B72:C72"/>
    <mergeCell ref="F72:G72"/>
    <mergeCell ref="B73:C73"/>
    <mergeCell ref="F73:G73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2018-03-07T02:26:15Z</cp:lastPrinted>
  <dcterms:created xsi:type="dcterms:W3CDTF">2003-11-15T09:12:45Z</dcterms:created>
  <dcterms:modified xsi:type="dcterms:W3CDTF">2018-03-07T03:04:33Z</dcterms:modified>
  <cp:category/>
  <cp:version/>
  <cp:contentType/>
  <cp:contentStatus/>
</cp:coreProperties>
</file>