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90" windowWidth="12120" windowHeight="8985" activeTab="1"/>
  </bookViews>
  <sheets>
    <sheet name="ม.ค.57" sheetId="1" r:id="rId1"/>
    <sheet name="ธ.ค.57" sheetId="2" r:id="rId2"/>
    <sheet name="พ.ย.57" sheetId="3" r:id="rId3"/>
    <sheet name="ต.ค.57" sheetId="4" r:id="rId4"/>
    <sheet name="หมายเหตุ 1" sheetId="5" r:id="rId5"/>
    <sheet name="หมายเหตุ 2" sheetId="6" r:id="rId6"/>
    <sheet name="แบบฟอร์ม" sheetId="7" r:id="rId7"/>
  </sheets>
  <definedNames>
    <definedName name="_xlnm.Print_Area" localSheetId="6">'แบบฟอร์ม'!$A$1:$V$77</definedName>
  </definedNames>
  <calcPr fullCalcOnLoad="1"/>
</workbook>
</file>

<file path=xl/sharedStrings.xml><?xml version="1.0" encoding="utf-8"?>
<sst xmlns="http://schemas.openxmlformats.org/spreadsheetml/2006/main" count="640" uniqueCount="151">
  <si>
    <t>รายงาน รับ - จ่าย เงินสด</t>
  </si>
  <si>
    <t>ประมาณการ</t>
  </si>
  <si>
    <t>บาท</t>
  </si>
  <si>
    <t>จนถึงปัจจุบัน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</si>
  <si>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</si>
  <si>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</si>
  <si>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</si>
  <si>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</si>
  <si>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</si>
  <si>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</si>
  <si>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</si>
  <si>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</si>
  <si>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</si>
  <si>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</si>
  <si>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</si>
  <si>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</si>
  <si>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</si>
  <si>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</si>
  <si>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0100</t>
  </si>
  <si>
    <t>0120</t>
  </si>
  <si>
    <t>0200</t>
  </si>
  <si>
    <t>0250</t>
  </si>
  <si>
    <t>0300</t>
  </si>
  <si>
    <t>0350</t>
  </si>
  <si>
    <t>1000</t>
  </si>
  <si>
    <t>2000</t>
  </si>
  <si>
    <t>ปีงบประมาณ……………….</t>
  </si>
  <si>
    <t>รวมรายรับ</t>
  </si>
  <si>
    <t>รายจ่าย</t>
  </si>
  <si>
    <t>งบกลาง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</si>
  <si>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</si>
  <si>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</si>
  <si>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</si>
  <si>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</si>
  <si>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</si>
  <si>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</si>
  <si>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</si>
  <si>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</si>
  <si>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</si>
  <si>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</si>
  <si>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เงินรับฝาก (หมายเหตุ 2)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</si>
  <si>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</si>
  <si>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</si>
  <si>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</si>
  <si>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</si>
  <si>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</si>
  <si>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100</t>
  </si>
  <si>
    <t>120</t>
  </si>
  <si>
    <t>130</t>
  </si>
  <si>
    <t>200</t>
  </si>
  <si>
    <t>250</t>
  </si>
  <si>
    <t>300</t>
  </si>
  <si>
    <t>5500</t>
  </si>
  <si>
    <t>6500</t>
  </si>
  <si>
    <t>550</t>
  </si>
  <si>
    <t xml:space="preserve">รายจ่ายอื่น </t>
  </si>
  <si>
    <t>5450</t>
  </si>
  <si>
    <t>6450</t>
  </si>
  <si>
    <t xml:space="preserve">                                 ประจำเดือน…………………….. พ.ศ. …………</t>
  </si>
  <si>
    <t>5270</t>
  </si>
  <si>
    <t>6270</t>
  </si>
  <si>
    <t xml:space="preserve"> 000</t>
  </si>
  <si>
    <t>ลูกหนี้เงินยืมเงินสะสม</t>
  </si>
  <si>
    <t>ภาษีหัก  ณ  ที่จ่าย</t>
  </si>
  <si>
    <t>เงินประกันสัญญา</t>
  </si>
  <si>
    <t xml:space="preserve"> </t>
  </si>
  <si>
    <t>บัญชีเงินรับฝาก</t>
  </si>
  <si>
    <t>=</t>
  </si>
  <si>
    <t>องค์การบริหารส่วนตำบลชะมาย</t>
  </si>
  <si>
    <t>อำเภอทุ่งสง   จังหวัดนครศรีธรรมราช</t>
  </si>
  <si>
    <r>
      <t>รายรับ</t>
    </r>
    <r>
      <rPr>
        <b/>
        <sz val="16"/>
        <rFont val="Angsana New"/>
        <family val="1"/>
      </rPr>
      <t xml:space="preserve"> (หมายเหตุ 1)</t>
    </r>
  </si>
  <si>
    <t>รายจ่ายค้างจ่าย</t>
  </si>
  <si>
    <t>ลูกหนี้เงินยืมเงินงบประมาณ</t>
  </si>
  <si>
    <t>เงินรับฝาก (หมายเหตุ1)</t>
  </si>
  <si>
    <t>6100</t>
  </si>
  <si>
    <t>6000</t>
  </si>
  <si>
    <t>(ลงชื่อ)                                                                  .</t>
  </si>
  <si>
    <t>(ลงชื่อ)                                              .</t>
  </si>
  <si>
    <t>เงินอุดหนุนเฉพาะกิจ</t>
  </si>
  <si>
    <t>411000</t>
  </si>
  <si>
    <t>412000</t>
  </si>
  <si>
    <t>413000</t>
  </si>
  <si>
    <t>415000</t>
  </si>
  <si>
    <t>421000</t>
  </si>
  <si>
    <t>310000</t>
  </si>
  <si>
    <t>110605</t>
  </si>
  <si>
    <t>521000</t>
  </si>
  <si>
    <t>522000</t>
  </si>
  <si>
    <t>531000</t>
  </si>
  <si>
    <t>532000</t>
  </si>
  <si>
    <t>533000</t>
  </si>
  <si>
    <t>534000</t>
  </si>
  <si>
    <t>541000</t>
  </si>
  <si>
    <t>542000</t>
  </si>
  <si>
    <t>110606</t>
  </si>
  <si>
    <t>210402</t>
  </si>
  <si>
    <t>210403</t>
  </si>
  <si>
    <t>(นายสุทธิพร  รสมาลี)</t>
  </si>
  <si>
    <t>งบกลาง(เงินอุดหนุนเฉพาะกิจผู้สูงอายุ)</t>
  </si>
  <si>
    <t>-</t>
  </si>
  <si>
    <t>431000</t>
  </si>
  <si>
    <t>441002</t>
  </si>
  <si>
    <t>230199</t>
  </si>
  <si>
    <t>110700</t>
  </si>
  <si>
    <t>110800</t>
  </si>
  <si>
    <t>เงินเดือน(ฝ่ายการเมือง)</t>
  </si>
  <si>
    <t>เงินเดือน(ฝ่ายประจำ)</t>
  </si>
  <si>
    <t>ค่าคุรุภัณฑ์</t>
  </si>
  <si>
    <t>511000</t>
  </si>
  <si>
    <t>551000</t>
  </si>
  <si>
    <t>561000</t>
  </si>
  <si>
    <t>เทศบาลตำบลชะมาย</t>
  </si>
  <si>
    <t xml:space="preserve">          </t>
  </si>
  <si>
    <t>ภาษีหัก ณ ที่จ่าย</t>
  </si>
  <si>
    <t>รายจ่ายรอจ่าย</t>
  </si>
  <si>
    <t>ลูกหนี้ - ภาษีบำรุงท้องที่</t>
  </si>
  <si>
    <t>งบกลาง(เงินอุดหนุนเฉพาะกิจคนพิการ)</t>
  </si>
  <si>
    <t>ค่าจ้างชั่วคราวและเงินเพิ่มค่าครองชีพ</t>
  </si>
  <si>
    <t>220600</t>
  </si>
  <si>
    <t>เงินรับฝาก - ค่าใช้จ่ายในการจัดเก็บภาษีบำรุงท้องที่ 5%</t>
  </si>
  <si>
    <t>ปลัดเทศบาลตำบลชะมาย</t>
  </si>
  <si>
    <t xml:space="preserve">                                                            นายกเทศมนตรีตำบลชะมาย</t>
  </si>
  <si>
    <t xml:space="preserve">                                                           (นายประพัฒน์  รักษ์ศรีทอง)</t>
  </si>
  <si>
    <t>เงินรับฝากอื่นๆ</t>
  </si>
  <si>
    <t>ผู้อำนวยการกองคลัง</t>
  </si>
  <si>
    <t xml:space="preserve">  (นางสุนีย์  เทพคง)</t>
  </si>
  <si>
    <t>เงินอุดหนุน (รับคืนเงิน อสม.)</t>
  </si>
  <si>
    <t>งบกลาง (เงินอุดหนุนเฉพาะกิจ-ประกันสังคม)</t>
  </si>
  <si>
    <t>งบกลาง (เงินสมทบประกันสังคม)</t>
  </si>
  <si>
    <t>เงินอุดหนุนเฉพาะกิจค้างจ่าย</t>
  </si>
  <si>
    <t>ปีงบประมาณ  2557</t>
  </si>
  <si>
    <t>ประจำเดือน ตุลาคม พ.ศ. 2556</t>
  </si>
  <si>
    <t>หมายเหตุ  1  ประกอบรายงานรับ - จ่าย  เงินสด  31  ตุลาคม 2556</t>
  </si>
  <si>
    <t>หมายเหตุ  2  ประกอบรายงานรับ - จ่าย  เงินสด  31  ตุลาคม  2556</t>
  </si>
  <si>
    <t>ประจำเดือน พฤศจิกายน พ.ศ. 2556</t>
  </si>
  <si>
    <t>ค่าจ้างลูกจ้างประจำ</t>
  </si>
  <si>
    <t>ค่าตอบแทนพนักงานจ้าง</t>
  </si>
  <si>
    <t xml:space="preserve">                (นางสุนีย์  เทพคง)</t>
  </si>
  <si>
    <t xml:space="preserve">              ผู้อำนวยการกองคลัง</t>
  </si>
  <si>
    <t>(นายประพัฒน์  รักษ์ศรีทอง)</t>
  </si>
  <si>
    <t>นายกเทศมนตรีตำบลชะมาย</t>
  </si>
  <si>
    <t>หมายเหตุ  1  ประกอบรายงานรับ - จ่าย  เงินสด  30  พฤศจิกายน 2556</t>
  </si>
  <si>
    <t>หมายเหตุ  2  ประกอบรายงานรับ - จ่าย  เงินสด  30  พฤศจิกายน  2556</t>
  </si>
  <si>
    <t>เงินฝากเงินทุนส่งเสริมกิจการเทศบาล</t>
  </si>
  <si>
    <t>ประจำเดือน ธันวาคม พ.ศ. 2556</t>
  </si>
  <si>
    <t>ประจำเดือน มกราคม พ.ศ. 2557</t>
  </si>
  <si>
    <t>ลูกหนี้ - ภาษีโรงเรือนและที่ดิน</t>
  </si>
  <si>
    <t>เงินรับฝาก - กองทุนหลักประกันสุขภาพ</t>
  </si>
  <si>
    <t>หมายเหตุ  2  ประกอบรายงานรับ - จ่าย  เงินสด  31  มกราคม  2557</t>
  </si>
  <si>
    <t>หมายเหตุ  1  ประกอบรายงานรับ - จ่าย  เงินสด  31   มกราคม  2557</t>
  </si>
  <si>
    <t>เงินรับฝาก - สมทบกองทุนประกันสังคม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</si>
</sst>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  <numFmt numFmtId="208" formatCode="[&lt;=99999999][$-D000000]0\-####\-####;[$-D000000]#\-####\-####"/>
    <numFmt numFmtId="209" formatCode="&quot;฿&quot;#,##0.00"/>
  </numFmts>
  <fonts count="44">
    <font>
      <sz val="14"/>
      <name val="Cordia New"/>
      <family val="0"/>
    </font>
    <font>
      <b/>
      <sz val="1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sz val="8"/>
      <name val="Cordia New"/>
      <family val="2"/>
    </font>
    <font>
      <sz val="20"/>
      <name val="Angsana New"/>
      <family val="1"/>
    </font>
    <font>
      <b/>
      <u val="single"/>
      <sz val="16"/>
      <name val="Angsana New"/>
      <family val="1"/>
    </font>
    <font>
      <b/>
      <sz val="20"/>
      <name val="Angsana New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9" fontId="2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49" fontId="2" fillId="0" borderId="18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49" fontId="3" fillId="0" borderId="1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0" xfId="0" applyFont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49" fontId="2" fillId="0" borderId="37" xfId="0" applyNumberFormat="1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41" xfId="0" applyFont="1" applyBorder="1" applyAlignment="1">
      <alignment/>
    </xf>
    <xf numFmtId="49" fontId="2" fillId="0" borderId="42" xfId="0" applyNumberFormat="1" applyFont="1" applyBorder="1" applyAlignment="1">
      <alignment horizontal="center"/>
    </xf>
    <xf numFmtId="0" fontId="3" fillId="0" borderId="41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49" fontId="2" fillId="0" borderId="50" xfId="0" applyNumberFormat="1" applyFont="1" applyBorder="1" applyAlignment="1">
      <alignment horizontal="center"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6" fillId="0" borderId="33" xfId="0" applyFont="1" applyBorder="1" applyAlignment="1">
      <alignment/>
    </xf>
    <xf numFmtId="0" fontId="3" fillId="0" borderId="53" xfId="0" applyFont="1" applyBorder="1" applyAlignment="1">
      <alignment/>
    </xf>
    <xf numFmtId="0" fontId="2" fillId="0" borderId="42" xfId="0" applyFont="1" applyBorder="1" applyAlignment="1">
      <alignment horizont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49" fontId="2" fillId="0" borderId="41" xfId="0" applyNumberFormat="1" applyFont="1" applyBorder="1" applyAlignment="1">
      <alignment horizont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3" fontId="3" fillId="0" borderId="0" xfId="38" applyFont="1" applyAlignment="1">
      <alignment horizontal="left"/>
    </xf>
    <xf numFmtId="43" fontId="3" fillId="0" borderId="0" xfId="38" applyFont="1" applyAlignment="1">
      <alignment horizontal="right"/>
    </xf>
    <xf numFmtId="43" fontId="3" fillId="0" borderId="59" xfId="38" applyFont="1" applyBorder="1" applyAlignment="1">
      <alignment horizontal="center"/>
    </xf>
    <xf numFmtId="43" fontId="3" fillId="0" borderId="24" xfId="38" applyFont="1" applyBorder="1" applyAlignment="1">
      <alignment horizontal="center"/>
    </xf>
    <xf numFmtId="43" fontId="3" fillId="0" borderId="16" xfId="38" applyFont="1" applyBorder="1" applyAlignment="1">
      <alignment horizontal="right" vertical="center"/>
    </xf>
    <xf numFmtId="43" fontId="3" fillId="0" borderId="0" xfId="38" applyFont="1" applyBorder="1" applyAlignment="1">
      <alignment horizontal="right" vertical="center"/>
    </xf>
    <xf numFmtId="43" fontId="3" fillId="0" borderId="19" xfId="38" applyFont="1" applyBorder="1" applyAlignment="1">
      <alignment horizontal="right" vertical="center"/>
    </xf>
    <xf numFmtId="43" fontId="3" fillId="0" borderId="22" xfId="38" applyFont="1" applyBorder="1" applyAlignment="1">
      <alignment horizontal="right" vertical="center"/>
    </xf>
    <xf numFmtId="43" fontId="3" fillId="0" borderId="0" xfId="38" applyFont="1" applyBorder="1" applyAlignment="1">
      <alignment/>
    </xf>
    <xf numFmtId="43" fontId="3" fillId="0" borderId="59" xfId="38" applyFont="1" applyBorder="1" applyAlignment="1">
      <alignment horizontal="center" vertical="center"/>
    </xf>
    <xf numFmtId="43" fontId="3" fillId="0" borderId="24" xfId="38" applyFont="1" applyBorder="1" applyAlignment="1">
      <alignment horizontal="center" vertical="center"/>
    </xf>
    <xf numFmtId="43" fontId="3" fillId="0" borderId="0" xfId="38" applyFont="1" applyBorder="1" applyAlignment="1">
      <alignment horizontal="center" vertical="center"/>
    </xf>
    <xf numFmtId="43" fontId="3" fillId="0" borderId="0" xfId="38" applyFont="1" applyAlignment="1">
      <alignment/>
    </xf>
    <xf numFmtId="0" fontId="6" fillId="0" borderId="0" xfId="0" applyFont="1" applyBorder="1" applyAlignment="1">
      <alignment/>
    </xf>
    <xf numFmtId="43" fontId="3" fillId="0" borderId="11" xfId="38" applyFont="1" applyBorder="1" applyAlignment="1">
      <alignment horizontal="right" vertical="center"/>
    </xf>
    <xf numFmtId="43" fontId="3" fillId="0" borderId="12" xfId="38" applyFont="1" applyBorder="1" applyAlignment="1">
      <alignment horizontal="right" vertical="center"/>
    </xf>
    <xf numFmtId="43" fontId="3" fillId="0" borderId="60" xfId="38" applyFont="1" applyBorder="1" applyAlignment="1">
      <alignment horizontal="right" vertical="center"/>
    </xf>
    <xf numFmtId="43" fontId="3" fillId="0" borderId="61" xfId="38" applyFont="1" applyBorder="1" applyAlignment="1">
      <alignment horizontal="right" vertical="center"/>
    </xf>
    <xf numFmtId="43" fontId="3" fillId="0" borderId="62" xfId="38" applyFont="1" applyBorder="1" applyAlignment="1">
      <alignment horizontal="right" vertical="center"/>
    </xf>
    <xf numFmtId="43" fontId="3" fillId="0" borderId="63" xfId="38" applyFont="1" applyBorder="1" applyAlignment="1">
      <alignment horizontal="right" vertical="center"/>
    </xf>
    <xf numFmtId="43" fontId="3" fillId="0" borderId="18" xfId="38" applyFont="1" applyBorder="1" applyAlignment="1">
      <alignment horizontal="right" vertical="center"/>
    </xf>
    <xf numFmtId="43" fontId="3" fillId="0" borderId="14" xfId="38" applyFont="1" applyBorder="1" applyAlignment="1">
      <alignment horizontal="right" vertical="center"/>
    </xf>
    <xf numFmtId="43" fontId="3" fillId="0" borderId="64" xfId="38" applyFont="1" applyBorder="1" applyAlignment="1">
      <alignment horizontal="center" vertical="center"/>
    </xf>
    <xf numFmtId="43" fontId="3" fillId="0" borderId="65" xfId="38" applyFont="1" applyBorder="1" applyAlignment="1">
      <alignment horizontal="center" vertical="center"/>
    </xf>
    <xf numFmtId="43" fontId="3" fillId="0" borderId="14" xfId="38" applyFont="1" applyBorder="1" applyAlignment="1">
      <alignment horizontal="center" vertical="center"/>
    </xf>
    <xf numFmtId="43" fontId="3" fillId="0" borderId="66" xfId="38" applyFont="1" applyBorder="1" applyAlignment="1">
      <alignment horizontal="right" vertical="center"/>
    </xf>
    <xf numFmtId="43" fontId="3" fillId="0" borderId="12" xfId="38" applyFont="1" applyBorder="1" applyAlignment="1">
      <alignment horizontal="center" vertical="center"/>
    </xf>
    <xf numFmtId="43" fontId="3" fillId="0" borderId="11" xfId="38" applyFont="1" applyBorder="1" applyAlignment="1">
      <alignment horizontal="center"/>
    </xf>
    <xf numFmtId="43" fontId="3" fillId="0" borderId="12" xfId="38" applyFont="1" applyBorder="1" applyAlignment="1">
      <alignment horizontal="center"/>
    </xf>
    <xf numFmtId="43" fontId="3" fillId="0" borderId="14" xfId="38" applyFont="1" applyBorder="1" applyAlignment="1">
      <alignment horizontal="center"/>
    </xf>
    <xf numFmtId="43" fontId="3" fillId="0" borderId="67" xfId="38" applyFont="1" applyBorder="1" applyAlignment="1">
      <alignment horizontal="right" vertical="center"/>
    </xf>
    <xf numFmtId="0" fontId="6" fillId="0" borderId="28" xfId="0" applyFont="1" applyBorder="1" applyAlignment="1">
      <alignment/>
    </xf>
    <xf numFmtId="43" fontId="2" fillId="0" borderId="0" xfId="38" applyFont="1" applyAlignment="1">
      <alignment/>
    </xf>
    <xf numFmtId="43" fontId="3" fillId="0" borderId="10" xfId="38" applyFont="1" applyBorder="1" applyAlignment="1">
      <alignment/>
    </xf>
    <xf numFmtId="0" fontId="3" fillId="0" borderId="0" xfId="0" applyFont="1" applyBorder="1" applyAlignment="1">
      <alignment horizontal="center"/>
    </xf>
    <xf numFmtId="207" fontId="3" fillId="0" borderId="18" xfId="38" applyNumberFormat="1" applyFont="1" applyBorder="1" applyAlignment="1">
      <alignment horizontal="right" vertical="center"/>
    </xf>
    <xf numFmtId="0" fontId="3" fillId="0" borderId="68" xfId="0" applyFont="1" applyBorder="1" applyAlignment="1">
      <alignment/>
    </xf>
    <xf numFmtId="0" fontId="2" fillId="0" borderId="0" xfId="0" applyFont="1" applyAlignment="1">
      <alignment horizontal="left" shrinkToFit="1"/>
    </xf>
    <xf numFmtId="4" fontId="2" fillId="0" borderId="0" xfId="0" applyNumberFormat="1" applyFont="1" applyAlignment="1">
      <alignment horizontal="right"/>
    </xf>
    <xf numFmtId="4" fontId="3" fillId="0" borderId="12" xfId="38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/>
    </xf>
    <xf numFmtId="49" fontId="2" fillId="0" borderId="69" xfId="0" applyNumberFormat="1" applyFont="1" applyBorder="1" applyAlignment="1">
      <alignment horizontal="center"/>
    </xf>
    <xf numFmtId="43" fontId="3" fillId="0" borderId="28" xfId="38" applyFont="1" applyBorder="1" applyAlignment="1">
      <alignment horizontal="right" vertical="center"/>
    </xf>
    <xf numFmtId="0" fontId="2" fillId="0" borderId="0" xfId="0" applyFont="1" applyAlignment="1">
      <alignment horizontal="center" shrinkToFit="1"/>
    </xf>
    <xf numFmtId="43" fontId="2" fillId="0" borderId="0" xfId="38" applyFont="1" applyAlignment="1">
      <alignment horizontal="center"/>
    </xf>
    <xf numFmtId="43" fontId="2" fillId="0" borderId="0" xfId="38" applyFont="1" applyAlignment="1">
      <alignment/>
    </xf>
    <xf numFmtId="43" fontId="3" fillId="0" borderId="28" xfId="38" applyFont="1" applyBorder="1" applyAlignment="1">
      <alignment/>
    </xf>
    <xf numFmtId="0" fontId="2" fillId="0" borderId="0" xfId="0" applyFont="1" applyAlignment="1">
      <alignment horizontal="left" shrinkToFit="1"/>
    </xf>
    <xf numFmtId="0" fontId="2" fillId="0" borderId="0" xfId="0" applyFont="1" applyAlignment="1">
      <alignment horizontal="center" shrinkToFit="1"/>
    </xf>
    <xf numFmtId="0" fontId="3" fillId="0" borderId="0" xfId="0" applyFont="1" applyBorder="1" applyAlignment="1">
      <alignment horizontal="center"/>
    </xf>
    <xf numFmtId="43" fontId="3" fillId="0" borderId="70" xfId="38" applyFont="1" applyBorder="1" applyAlignment="1">
      <alignment horizontal="center" vertical="center"/>
    </xf>
    <xf numFmtId="43" fontId="3" fillId="0" borderId="71" xfId="38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3" fontId="3" fillId="0" borderId="70" xfId="38" applyFont="1" applyBorder="1" applyAlignment="1">
      <alignment horizontal="center"/>
    </xf>
    <xf numFmtId="43" fontId="3" fillId="0" borderId="71" xfId="38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43" fontId="2" fillId="0" borderId="0" xfId="38" applyFont="1" applyAlignment="1">
      <alignment horizontal="center"/>
    </xf>
    <xf numFmtId="43" fontId="3" fillId="0" borderId="0" xfId="38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4">
      <selection activeCell="B9" sqref="B9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111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136" t="s">
        <v>0</v>
      </c>
      <c r="B4" s="136"/>
      <c r="C4" s="136"/>
      <c r="D4" s="136"/>
      <c r="E4" s="136"/>
      <c r="F4" s="136"/>
    </row>
    <row r="5" spans="1:6" ht="24" thickBot="1">
      <c r="A5" s="78"/>
      <c r="B5" s="78"/>
      <c r="C5" s="113" t="s">
        <v>112</v>
      </c>
      <c r="D5" s="113"/>
      <c r="E5" s="6"/>
      <c r="F5" s="78" t="s">
        <v>145</v>
      </c>
    </row>
    <row r="6" spans="1:6" ht="24" thickTop="1">
      <c r="A6" s="137" t="s">
        <v>3</v>
      </c>
      <c r="B6" s="138"/>
      <c r="C6" s="129" t="s">
        <v>5</v>
      </c>
      <c r="D6" s="130"/>
      <c r="E6" s="8"/>
      <c r="F6" s="104"/>
    </row>
    <row r="7" spans="1:6" ht="23.25">
      <c r="A7" s="79" t="s">
        <v>1</v>
      </c>
      <c r="B7" s="79" t="s">
        <v>4</v>
      </c>
      <c r="C7" s="131"/>
      <c r="D7" s="132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133"/>
      <c r="D8" s="134"/>
      <c r="E8" s="23" t="s">
        <v>7</v>
      </c>
      <c r="F8" s="106" t="s">
        <v>2</v>
      </c>
    </row>
    <row r="9" spans="1:6" ht="24" thickTop="1">
      <c r="A9" s="81"/>
      <c r="B9" s="91">
        <v>33930142.85</v>
      </c>
      <c r="C9" s="34" t="s">
        <v>9</v>
      </c>
      <c r="D9" s="13"/>
      <c r="E9" s="8"/>
      <c r="F9" s="91">
        <v>42341208.12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8250000</v>
      </c>
      <c r="B11" s="92">
        <v>235121.6</v>
      </c>
      <c r="C11" s="17" t="s">
        <v>10</v>
      </c>
      <c r="D11" s="16"/>
      <c r="E11" s="10" t="s">
        <v>79</v>
      </c>
      <c r="F11" s="92">
        <v>223917.75</v>
      </c>
    </row>
    <row r="12" spans="1:6" ht="23.25">
      <c r="A12" s="81">
        <v>1947000</v>
      </c>
      <c r="B12" s="92">
        <v>632582</v>
      </c>
      <c r="C12" s="17" t="s">
        <v>11</v>
      </c>
      <c r="D12" s="16"/>
      <c r="E12" s="10" t="s">
        <v>80</v>
      </c>
      <c r="F12" s="92">
        <v>164498</v>
      </c>
    </row>
    <row r="13" spans="1:6" ht="23.25">
      <c r="A13" s="81">
        <v>2850000</v>
      </c>
      <c r="B13" s="92">
        <v>141211.6</v>
      </c>
      <c r="C13" s="17" t="s">
        <v>12</v>
      </c>
      <c r="D13" s="16"/>
      <c r="E13" s="10" t="s">
        <v>81</v>
      </c>
      <c r="F13" s="92">
        <v>2822.21</v>
      </c>
    </row>
    <row r="14" spans="1:6" ht="23.25">
      <c r="A14" s="81">
        <v>0</v>
      </c>
      <c r="B14" s="92">
        <v>0</v>
      </c>
      <c r="C14" s="17" t="s">
        <v>13</v>
      </c>
      <c r="D14" s="16"/>
      <c r="E14" s="10" t="s">
        <v>99</v>
      </c>
      <c r="F14" s="92">
        <v>0</v>
      </c>
    </row>
    <row r="15" spans="1:6" ht="23.25">
      <c r="A15" s="81">
        <v>1200000</v>
      </c>
      <c r="B15" s="92">
        <v>657459</v>
      </c>
      <c r="C15" s="17" t="s">
        <v>14</v>
      </c>
      <c r="D15" s="16"/>
      <c r="E15" s="10" t="s">
        <v>82</v>
      </c>
      <c r="F15" s="92">
        <v>154191</v>
      </c>
    </row>
    <row r="16" spans="1:6" ht="23.25">
      <c r="A16" s="81">
        <v>0</v>
      </c>
      <c r="B16" s="92">
        <v>0</v>
      </c>
      <c r="C16" s="17" t="s">
        <v>15</v>
      </c>
      <c r="D16" s="16"/>
      <c r="E16" s="10" t="s">
        <v>99</v>
      </c>
      <c r="F16" s="92">
        <v>0</v>
      </c>
    </row>
    <row r="17" spans="1:6" ht="23.25">
      <c r="A17" s="81">
        <v>45753000</v>
      </c>
      <c r="B17" s="92">
        <v>10782222.45</v>
      </c>
      <c r="C17" s="17" t="s">
        <v>16</v>
      </c>
      <c r="D17" s="16"/>
      <c r="E17" s="10" t="s">
        <v>83</v>
      </c>
      <c r="F17" s="92">
        <v>2004147.93</v>
      </c>
    </row>
    <row r="18" spans="1:6" ht="23.25">
      <c r="A18" s="83">
        <v>50000000</v>
      </c>
      <c r="B18" s="92">
        <v>12105700</v>
      </c>
      <c r="C18" s="17" t="s">
        <v>17</v>
      </c>
      <c r="D18" s="16"/>
      <c r="E18" s="10" t="s">
        <v>100</v>
      </c>
      <c r="F18" s="97">
        <v>1297200</v>
      </c>
    </row>
    <row r="19" spans="1:6" ht="24" thickBot="1">
      <c r="A19" s="84">
        <f>SUM(A11:A18)</f>
        <v>110000000</v>
      </c>
      <c r="B19" s="93">
        <f>SUM(B11:B18)</f>
        <v>24554296.65</v>
      </c>
      <c r="D19" s="5" t="s">
        <v>65</v>
      </c>
      <c r="E19" s="10"/>
      <c r="F19" s="98">
        <f>SUM(F11:F18)</f>
        <v>3846776.8899999997</v>
      </c>
    </row>
    <row r="20" spans="1:6" ht="24" thickTop="1">
      <c r="A20" s="85"/>
      <c r="B20" s="92">
        <v>6503152</v>
      </c>
      <c r="C20" s="17" t="s">
        <v>78</v>
      </c>
      <c r="D20" s="16"/>
      <c r="E20" s="10" t="s">
        <v>101</v>
      </c>
      <c r="F20" s="92">
        <v>249352</v>
      </c>
    </row>
    <row r="21" spans="1:6" ht="23.25">
      <c r="A21" s="85"/>
      <c r="B21" s="92">
        <v>200</v>
      </c>
      <c r="C21" s="17" t="s">
        <v>39</v>
      </c>
      <c r="D21" s="16"/>
      <c r="E21" s="10" t="s">
        <v>84</v>
      </c>
      <c r="F21" s="92">
        <v>0</v>
      </c>
    </row>
    <row r="22" spans="1:6" ht="23.25">
      <c r="A22" s="85"/>
      <c r="B22" s="92">
        <v>541855.76</v>
      </c>
      <c r="C22" s="17" t="s">
        <v>73</v>
      </c>
      <c r="D22" s="16"/>
      <c r="E22" s="10" t="s">
        <v>102</v>
      </c>
      <c r="F22" s="92">
        <v>163916.54</v>
      </c>
    </row>
    <row r="23" spans="1:6" ht="23.25">
      <c r="A23" s="85"/>
      <c r="B23" s="92">
        <v>5400</v>
      </c>
      <c r="C23" s="17" t="s">
        <v>72</v>
      </c>
      <c r="D23" s="16"/>
      <c r="E23" s="10" t="s">
        <v>85</v>
      </c>
      <c r="F23" s="92">
        <v>0</v>
      </c>
    </row>
    <row r="24" spans="1:6" ht="23.25">
      <c r="A24" s="85"/>
      <c r="B24" s="92">
        <v>0.1</v>
      </c>
      <c r="C24" s="139" t="s">
        <v>34</v>
      </c>
      <c r="D24" s="140"/>
      <c r="E24" s="10" t="s">
        <v>89</v>
      </c>
      <c r="F24" s="92">
        <v>0</v>
      </c>
    </row>
    <row r="25" spans="1:6" ht="23.25">
      <c r="A25" s="85"/>
      <c r="B25" s="92">
        <v>5000</v>
      </c>
      <c r="C25" s="139" t="s">
        <v>62</v>
      </c>
      <c r="D25" s="140"/>
      <c r="E25" s="10" t="s">
        <v>94</v>
      </c>
      <c r="F25" s="92">
        <v>0</v>
      </c>
    </row>
    <row r="26" spans="1:6" ht="23.25">
      <c r="A26" s="85"/>
      <c r="B26" s="92">
        <v>7200</v>
      </c>
      <c r="C26" s="139" t="s">
        <v>98</v>
      </c>
      <c r="D26" s="140"/>
      <c r="E26" s="10" t="s">
        <v>103</v>
      </c>
      <c r="F26" s="92">
        <v>3600</v>
      </c>
    </row>
    <row r="27" spans="1:6" ht="23.25">
      <c r="A27" s="85"/>
      <c r="B27" s="92">
        <v>0</v>
      </c>
      <c r="C27" s="17" t="s">
        <v>116</v>
      </c>
      <c r="D27" s="16"/>
      <c r="E27" s="10" t="s">
        <v>104</v>
      </c>
      <c r="F27" s="92">
        <v>0</v>
      </c>
    </row>
    <row r="28" spans="1:6" ht="23.25">
      <c r="A28" s="85"/>
      <c r="B28" s="92"/>
      <c r="C28" s="17"/>
      <c r="D28" s="16"/>
      <c r="E28" s="10"/>
      <c r="F28" s="92"/>
    </row>
    <row r="29" spans="1:6" ht="23.25">
      <c r="A29" s="85"/>
      <c r="B29" s="92"/>
      <c r="C29" s="17"/>
      <c r="D29" s="16"/>
      <c r="E29" s="10"/>
      <c r="F29" s="92"/>
    </row>
    <row r="30" spans="1:6" ht="23.25">
      <c r="A30" s="85"/>
      <c r="B30" s="92"/>
      <c r="C30" s="17"/>
      <c r="D30" s="16"/>
      <c r="E30" s="10"/>
      <c r="F30" s="92"/>
    </row>
    <row r="31" spans="1:6" ht="24" thickBot="1">
      <c r="A31" s="85"/>
      <c r="B31" s="94"/>
      <c r="D31" s="17"/>
      <c r="E31" s="19"/>
      <c r="F31" s="92"/>
    </row>
    <row r="32" spans="1:6" ht="24" thickBot="1">
      <c r="A32" s="85"/>
      <c r="B32" s="96">
        <f>SUM(B20:B31)</f>
        <v>7062807.859999999</v>
      </c>
      <c r="E32" s="118"/>
      <c r="F32" s="95">
        <f>SUM(F20:F31)</f>
        <v>416868.54000000004</v>
      </c>
    </row>
    <row r="33" spans="1:6" ht="24.75" thickBot="1" thickTop="1">
      <c r="A33" s="85"/>
      <c r="B33" s="96">
        <f>B19+B32</f>
        <v>31617104.509999998</v>
      </c>
      <c r="C33" s="126" t="s">
        <v>27</v>
      </c>
      <c r="D33" s="126"/>
      <c r="E33" s="35"/>
      <c r="F33" s="96">
        <f>F19+F32</f>
        <v>4263645.43</v>
      </c>
    </row>
    <row r="34" spans="1:6" ht="24" thickTop="1">
      <c r="A34" s="85"/>
      <c r="B34" s="82"/>
      <c r="C34" s="111"/>
      <c r="D34" s="111"/>
      <c r="E34" s="117"/>
      <c r="F34" s="119"/>
    </row>
    <row r="35" spans="1:6" ht="23.25">
      <c r="A35" s="85"/>
      <c r="B35" s="82"/>
      <c r="C35" s="111"/>
      <c r="D35" s="111"/>
      <c r="E35" s="117"/>
      <c r="F35" s="82"/>
    </row>
    <row r="36" spans="1:6" ht="24" thickBot="1">
      <c r="A36" s="85"/>
      <c r="B36" s="82"/>
      <c r="C36" s="111"/>
      <c r="D36" s="111"/>
      <c r="E36" s="117"/>
      <c r="F36" s="82"/>
    </row>
    <row r="37" spans="1:6" s="73" customFormat="1" ht="19.5" customHeight="1" thickTop="1">
      <c r="A37" s="127" t="s">
        <v>3</v>
      </c>
      <c r="B37" s="128"/>
      <c r="C37" s="129" t="s">
        <v>5</v>
      </c>
      <c r="D37" s="130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131"/>
      <c r="D38" s="132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133"/>
      <c r="D39" s="134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4158500</v>
      </c>
      <c r="B41" s="92">
        <v>1836120</v>
      </c>
      <c r="C41" s="90"/>
      <c r="D41" s="16" t="s">
        <v>29</v>
      </c>
      <c r="E41" s="10" t="s">
        <v>108</v>
      </c>
      <c r="F41" s="92">
        <v>2500</v>
      </c>
    </row>
    <row r="42" spans="1:6" ht="19.5" customHeight="1">
      <c r="A42" s="81">
        <v>0</v>
      </c>
      <c r="B42" s="92">
        <v>2024000</v>
      </c>
      <c r="C42" s="90"/>
      <c r="D42" s="16" t="s">
        <v>29</v>
      </c>
      <c r="E42" s="10" t="s">
        <v>108</v>
      </c>
      <c r="F42" s="92">
        <v>1040400</v>
      </c>
    </row>
    <row r="43" spans="1:6" ht="19.5" customHeight="1">
      <c r="A43" s="81">
        <v>3072000</v>
      </c>
      <c r="B43" s="92">
        <v>1024000</v>
      </c>
      <c r="C43" s="90"/>
      <c r="D43" s="16" t="s">
        <v>105</v>
      </c>
      <c r="E43" s="10" t="s">
        <v>86</v>
      </c>
      <c r="F43" s="92">
        <v>256000</v>
      </c>
    </row>
    <row r="44" spans="1:6" ht="19.5" customHeight="1">
      <c r="A44" s="81">
        <v>9463000</v>
      </c>
      <c r="B44" s="92">
        <v>2477951.96</v>
      </c>
      <c r="C44" s="90"/>
      <c r="D44" s="16" t="s">
        <v>106</v>
      </c>
      <c r="E44" s="10" t="s">
        <v>87</v>
      </c>
      <c r="F44" s="92">
        <v>639090.96</v>
      </c>
    </row>
    <row r="45" spans="1:6" ht="19.5" customHeight="1">
      <c r="A45" s="81">
        <v>373500</v>
      </c>
      <c r="B45" s="92">
        <v>109320</v>
      </c>
      <c r="C45" s="90"/>
      <c r="D45" s="16" t="s">
        <v>135</v>
      </c>
      <c r="E45" s="10" t="s">
        <v>87</v>
      </c>
      <c r="F45" s="92">
        <v>27330</v>
      </c>
    </row>
    <row r="46" spans="1:6" ht="19.5" customHeight="1">
      <c r="A46" s="81">
        <v>10226000</v>
      </c>
      <c r="B46" s="92">
        <v>2105903.12</v>
      </c>
      <c r="C46" s="17"/>
      <c r="D46" s="16" t="s">
        <v>136</v>
      </c>
      <c r="E46" s="10" t="s">
        <v>87</v>
      </c>
      <c r="F46" s="92">
        <v>521903.12</v>
      </c>
    </row>
    <row r="47" spans="1:6" ht="19.5" customHeight="1">
      <c r="A47" s="81">
        <v>3123000</v>
      </c>
      <c r="B47" s="92">
        <v>385138</v>
      </c>
      <c r="C47" s="17"/>
      <c r="D47" s="16" t="s">
        <v>33</v>
      </c>
      <c r="E47" s="10" t="s">
        <v>88</v>
      </c>
      <c r="F47" s="92">
        <v>176080</v>
      </c>
    </row>
    <row r="48" spans="1:6" ht="19.5" customHeight="1">
      <c r="A48" s="81">
        <v>14103000</v>
      </c>
      <c r="B48" s="92">
        <v>1528661.04</v>
      </c>
      <c r="C48" s="17"/>
      <c r="D48" s="16" t="s">
        <v>34</v>
      </c>
      <c r="E48" s="10" t="s">
        <v>89</v>
      </c>
      <c r="F48" s="92">
        <v>588325</v>
      </c>
    </row>
    <row r="49" spans="1:6" ht="19.5" customHeight="1">
      <c r="A49" s="81">
        <v>11087500</v>
      </c>
      <c r="B49" s="92">
        <v>1727469</v>
      </c>
      <c r="C49" s="17"/>
      <c r="D49" s="16" t="s">
        <v>35</v>
      </c>
      <c r="E49" s="10" t="s">
        <v>90</v>
      </c>
      <c r="F49" s="92">
        <v>1187409</v>
      </c>
    </row>
    <row r="50" spans="1:6" ht="19.5" customHeight="1">
      <c r="A50" s="81">
        <v>1390000</v>
      </c>
      <c r="B50" s="92">
        <v>412654.53</v>
      </c>
      <c r="C50" s="17"/>
      <c r="D50" s="16" t="s">
        <v>36</v>
      </c>
      <c r="E50" s="10" t="s">
        <v>91</v>
      </c>
      <c r="F50" s="92">
        <v>86161.46</v>
      </c>
    </row>
    <row r="51" spans="1:6" ht="19.5" customHeight="1">
      <c r="A51" s="81">
        <v>9304500</v>
      </c>
      <c r="B51" s="92">
        <v>136405</v>
      </c>
      <c r="C51" s="17"/>
      <c r="D51" s="16" t="s">
        <v>37</v>
      </c>
      <c r="E51" s="10" t="s">
        <v>92</v>
      </c>
      <c r="F51" s="92">
        <v>0</v>
      </c>
    </row>
    <row r="52" spans="1:6" ht="19.5" customHeight="1">
      <c r="A52" s="81">
        <v>0</v>
      </c>
      <c r="B52" s="92">
        <v>0</v>
      </c>
      <c r="C52" s="17"/>
      <c r="D52" s="16" t="s">
        <v>37</v>
      </c>
      <c r="E52" s="10"/>
      <c r="F52" s="92">
        <v>0</v>
      </c>
    </row>
    <row r="53" spans="1:6" ht="19.5" customHeight="1">
      <c r="A53" s="81">
        <v>41440000</v>
      </c>
      <c r="B53" s="92">
        <v>7000</v>
      </c>
      <c r="C53" s="17"/>
      <c r="D53" s="16" t="s">
        <v>38</v>
      </c>
      <c r="E53" s="10" t="s">
        <v>93</v>
      </c>
      <c r="F53" s="92">
        <v>0</v>
      </c>
    </row>
    <row r="54" spans="1:6" ht="19.5" customHeight="1">
      <c r="A54" s="81">
        <v>0</v>
      </c>
      <c r="B54" s="92">
        <v>0</v>
      </c>
      <c r="C54" s="17"/>
      <c r="D54" s="16" t="s">
        <v>38</v>
      </c>
      <c r="E54" s="10"/>
      <c r="F54" s="92">
        <v>0</v>
      </c>
    </row>
    <row r="55" spans="1:6" ht="19.5" customHeight="1">
      <c r="A55" s="81">
        <v>670000</v>
      </c>
      <c r="B55" s="92">
        <v>0</v>
      </c>
      <c r="C55" s="17"/>
      <c r="D55" s="16" t="s">
        <v>55</v>
      </c>
      <c r="E55" s="10" t="s">
        <v>109</v>
      </c>
      <c r="F55" s="92">
        <v>0</v>
      </c>
    </row>
    <row r="56" spans="1:6" ht="19.5" customHeight="1">
      <c r="A56" s="81">
        <v>1589000</v>
      </c>
      <c r="B56" s="92">
        <v>1705000</v>
      </c>
      <c r="C56" s="17"/>
      <c r="D56" s="16" t="s">
        <v>17</v>
      </c>
      <c r="E56" s="10" t="s">
        <v>110</v>
      </c>
      <c r="F56" s="92">
        <v>1680000</v>
      </c>
    </row>
    <row r="57" spans="1:6" ht="19.5" customHeight="1">
      <c r="A57" s="81"/>
      <c r="B57" s="92"/>
      <c r="C57" s="17"/>
      <c r="D57" s="16"/>
      <c r="E57" s="10"/>
      <c r="F57" s="92"/>
    </row>
    <row r="58" spans="1:6" ht="19.5" customHeight="1" thickBot="1">
      <c r="A58" s="84">
        <f>SUM(A41:A57)</f>
        <v>110000000</v>
      </c>
      <c r="B58" s="93">
        <f>SUM(B41:B57)</f>
        <v>15479622.65</v>
      </c>
      <c r="C58" s="17"/>
      <c r="E58" s="10"/>
      <c r="F58" s="93">
        <f>SUM(F41:F57)</f>
        <v>6205199.54</v>
      </c>
    </row>
    <row r="59" spans="1:6" ht="19.5" customHeight="1" thickTop="1">
      <c r="A59" s="82"/>
      <c r="B59" s="92">
        <v>537223.5</v>
      </c>
      <c r="C59" s="17"/>
      <c r="D59" s="5" t="s">
        <v>40</v>
      </c>
      <c r="E59" s="10" t="s">
        <v>102</v>
      </c>
      <c r="F59" s="92">
        <v>77594.06</v>
      </c>
    </row>
    <row r="60" spans="1:6" ht="19.5" customHeight="1">
      <c r="A60" s="85"/>
      <c r="B60" s="92">
        <v>150316</v>
      </c>
      <c r="C60" s="17"/>
      <c r="D60" s="16" t="s">
        <v>72</v>
      </c>
      <c r="E60" s="10" t="s">
        <v>85</v>
      </c>
      <c r="F60" s="92">
        <v>25390</v>
      </c>
    </row>
    <row r="61" spans="1:6" ht="19.5" customHeight="1">
      <c r="A61" s="85"/>
      <c r="B61" s="92">
        <v>2326600</v>
      </c>
      <c r="C61" s="17"/>
      <c r="D61" s="5" t="s">
        <v>62</v>
      </c>
      <c r="E61" s="10" t="s">
        <v>94</v>
      </c>
      <c r="F61" s="92">
        <v>60000</v>
      </c>
    </row>
    <row r="62" spans="1:6" ht="19.5" customHeight="1">
      <c r="A62" s="85"/>
      <c r="B62" s="92">
        <v>0</v>
      </c>
      <c r="C62" s="17"/>
      <c r="D62" s="16" t="s">
        <v>114</v>
      </c>
      <c r="E62" s="10" t="s">
        <v>96</v>
      </c>
      <c r="F62" s="92">
        <v>0</v>
      </c>
    </row>
    <row r="63" spans="1:6" ht="19.5" customHeight="1">
      <c r="A63" s="85"/>
      <c r="B63" s="92">
        <v>7160413.26</v>
      </c>
      <c r="C63" s="17"/>
      <c r="D63" s="17" t="s">
        <v>71</v>
      </c>
      <c r="E63" s="10" t="s">
        <v>95</v>
      </c>
      <c r="F63" s="92">
        <v>845000</v>
      </c>
    </row>
    <row r="64" spans="1:6" ht="19.5" customHeight="1">
      <c r="A64" s="85"/>
      <c r="B64" s="92">
        <v>501402</v>
      </c>
      <c r="C64" s="17"/>
      <c r="D64" s="17" t="s">
        <v>39</v>
      </c>
      <c r="E64" s="10"/>
      <c r="F64" s="92">
        <v>0</v>
      </c>
    </row>
    <row r="65" spans="1:6" ht="19.5" customHeight="1">
      <c r="A65" s="85"/>
      <c r="B65" s="102">
        <v>10675954.76</v>
      </c>
      <c r="C65" s="17"/>
      <c r="D65" s="17"/>
      <c r="E65" s="19"/>
      <c r="F65" s="102">
        <f>SUM(F59:F64)</f>
        <v>1007984.06</v>
      </c>
    </row>
    <row r="66" spans="1:6" ht="19.5" customHeight="1">
      <c r="A66" s="85"/>
      <c r="B66" s="102">
        <v>26155577.41</v>
      </c>
      <c r="C66" s="126" t="s">
        <v>41</v>
      </c>
      <c r="D66" s="126"/>
      <c r="E66" s="11"/>
      <c r="F66" s="102">
        <f>F58+F65</f>
        <v>7213183.6</v>
      </c>
    </row>
    <row r="67" spans="1:6" ht="18.75" customHeight="1">
      <c r="A67" s="85"/>
      <c r="B67" s="92"/>
      <c r="C67" s="126" t="s">
        <v>42</v>
      </c>
      <c r="D67" s="126"/>
      <c r="E67" s="11"/>
      <c r="F67" s="92"/>
    </row>
    <row r="68" spans="1:6" s="73" customFormat="1" ht="17.25" customHeight="1">
      <c r="A68" s="88"/>
      <c r="B68" s="116">
        <v>5461527.1</v>
      </c>
      <c r="C68" s="135" t="s">
        <v>43</v>
      </c>
      <c r="D68" s="135"/>
      <c r="E68" s="72"/>
      <c r="F68" s="103"/>
    </row>
    <row r="69" spans="1:6" ht="19.5" customHeight="1">
      <c r="A69" s="85"/>
      <c r="B69" s="112"/>
      <c r="C69" s="126" t="s">
        <v>44</v>
      </c>
      <c r="D69" s="126"/>
      <c r="E69" s="11"/>
      <c r="F69" s="112">
        <v>2949538.17</v>
      </c>
    </row>
    <row r="70" spans="2:6" ht="19.5" customHeight="1">
      <c r="B70" s="102">
        <v>39391669.95</v>
      </c>
      <c r="C70" s="126" t="s">
        <v>45</v>
      </c>
      <c r="D70" s="126"/>
      <c r="E70" s="11"/>
      <c r="F70" s="102">
        <v>39391669.95</v>
      </c>
    </row>
    <row r="71" spans="2:6" ht="10.5" customHeight="1">
      <c r="B71" s="82"/>
      <c r="C71" s="111"/>
      <c r="D71" s="111"/>
      <c r="E71" s="111"/>
      <c r="F71" s="82"/>
    </row>
    <row r="72" spans="2:6" ht="10.5" customHeight="1">
      <c r="B72" s="82"/>
      <c r="C72" s="111"/>
      <c r="D72" s="111"/>
      <c r="E72" s="111"/>
      <c r="F72" s="82"/>
    </row>
    <row r="73" spans="2:6" ht="10.5" customHeight="1">
      <c r="B73" s="82"/>
      <c r="C73" s="111"/>
      <c r="D73" s="111"/>
      <c r="E73" s="111"/>
      <c r="F73" s="82"/>
    </row>
    <row r="74" spans="2:6" ht="10.5" customHeight="1">
      <c r="B74" s="82"/>
      <c r="C74" s="111"/>
      <c r="D74" s="111"/>
      <c r="E74" s="111"/>
      <c r="F74" s="82"/>
    </row>
    <row r="75" spans="1:6" s="21" customFormat="1" ht="21" customHeight="1">
      <c r="A75" s="89"/>
      <c r="B75" s="124" t="s">
        <v>76</v>
      </c>
      <c r="C75" s="124"/>
      <c r="D75" s="124"/>
      <c r="E75" s="125" t="s">
        <v>77</v>
      </c>
      <c r="F75" s="125"/>
    </row>
    <row r="76" spans="1:6" s="21" customFormat="1" ht="20.25" customHeight="1">
      <c r="A76" s="89"/>
      <c r="B76" s="124" t="s">
        <v>137</v>
      </c>
      <c r="C76" s="124"/>
      <c r="D76" s="124"/>
      <c r="E76" s="125" t="s">
        <v>97</v>
      </c>
      <c r="F76" s="125"/>
    </row>
    <row r="77" spans="1:6" s="21" customFormat="1" ht="19.5" customHeight="1">
      <c r="A77" s="89"/>
      <c r="B77" s="124" t="s">
        <v>138</v>
      </c>
      <c r="C77" s="124"/>
      <c r="D77" s="124"/>
      <c r="E77" s="125" t="s">
        <v>120</v>
      </c>
      <c r="F77" s="125"/>
    </row>
    <row r="78" spans="1:6" s="21" customFormat="1" ht="19.5" customHeight="1">
      <c r="A78" s="89"/>
      <c r="B78" s="89"/>
      <c r="C78" s="114"/>
      <c r="D78" s="114"/>
      <c r="E78" s="120"/>
      <c r="F78" s="120"/>
    </row>
    <row r="79" spans="1:6" s="21" customFormat="1" ht="19.5" customHeight="1">
      <c r="A79" s="89"/>
      <c r="B79" s="89"/>
      <c r="C79" s="114"/>
      <c r="D79" s="114"/>
      <c r="E79" s="125"/>
      <c r="F79" s="125"/>
    </row>
    <row r="80" spans="1:6" ht="19.5" customHeight="1">
      <c r="A80" s="122"/>
      <c r="B80" s="122"/>
      <c r="C80" s="122"/>
      <c r="D80" s="121" t="s">
        <v>139</v>
      </c>
      <c r="E80" s="122"/>
      <c r="F80" s="122"/>
    </row>
    <row r="81" spans="1:6" ht="19.5" customHeight="1">
      <c r="A81" s="122"/>
      <c r="B81" s="122"/>
      <c r="C81" s="122"/>
      <c r="D81" s="121" t="s">
        <v>140</v>
      </c>
      <c r="E81" s="122"/>
      <c r="F81" s="122"/>
    </row>
    <row r="82" ht="23.25" customHeight="1"/>
    <row r="83" ht="23.25" customHeight="1"/>
    <row r="84" ht="23.25" customHeight="1"/>
  </sheetData>
  <sheetProtection/>
  <mergeCells count="21">
    <mergeCell ref="A4:F4"/>
    <mergeCell ref="A6:B6"/>
    <mergeCell ref="C6:D8"/>
    <mergeCell ref="C24:D24"/>
    <mergeCell ref="C25:D25"/>
    <mergeCell ref="C26:D26"/>
    <mergeCell ref="C33:D33"/>
    <mergeCell ref="A37:B37"/>
    <mergeCell ref="C37:D39"/>
    <mergeCell ref="C66:D66"/>
    <mergeCell ref="C67:D67"/>
    <mergeCell ref="C68:D68"/>
    <mergeCell ref="B77:D77"/>
    <mergeCell ref="E77:F77"/>
    <mergeCell ref="E79:F79"/>
    <mergeCell ref="C69:D69"/>
    <mergeCell ref="C70:D70"/>
    <mergeCell ref="B75:D75"/>
    <mergeCell ref="E75:F75"/>
    <mergeCell ref="B76:D76"/>
    <mergeCell ref="E76:F76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1"/>
  <sheetViews>
    <sheetView tabSelected="1" zoomScalePageLayoutView="0" workbookViewId="0" topLeftCell="A1">
      <selection activeCell="F71" sqref="F71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111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136" t="s">
        <v>0</v>
      </c>
      <c r="B4" s="136"/>
      <c r="C4" s="136"/>
      <c r="D4" s="136"/>
      <c r="E4" s="136"/>
      <c r="F4" s="136"/>
    </row>
    <row r="5" spans="1:6" ht="24" thickBot="1">
      <c r="A5" s="78"/>
      <c r="B5" s="78"/>
      <c r="C5" s="113" t="s">
        <v>112</v>
      </c>
      <c r="D5" s="113"/>
      <c r="E5" s="6"/>
      <c r="F5" s="78" t="s">
        <v>144</v>
      </c>
    </row>
    <row r="6" spans="1:6" ht="24" thickTop="1">
      <c r="A6" s="137" t="s">
        <v>3</v>
      </c>
      <c r="B6" s="138"/>
      <c r="C6" s="129" t="s">
        <v>5</v>
      </c>
      <c r="D6" s="130"/>
      <c r="E6" s="8"/>
      <c r="F6" s="104"/>
    </row>
    <row r="7" spans="1:6" ht="23.25">
      <c r="A7" s="79" t="s">
        <v>1</v>
      </c>
      <c r="B7" s="79" t="s">
        <v>4</v>
      </c>
      <c r="C7" s="131"/>
      <c r="D7" s="132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133"/>
      <c r="D8" s="134"/>
      <c r="E8" s="23" t="s">
        <v>7</v>
      </c>
      <c r="F8" s="106" t="s">
        <v>2</v>
      </c>
    </row>
    <row r="9" spans="1:6" ht="24" thickTop="1">
      <c r="A9" s="81"/>
      <c r="B9" s="91">
        <v>33930142.85</v>
      </c>
      <c r="C9" s="34" t="s">
        <v>9</v>
      </c>
      <c r="D9" s="13"/>
      <c r="E9" s="8"/>
      <c r="F9" s="91">
        <v>40357368.55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8250000</v>
      </c>
      <c r="B11" s="92">
        <v>11203.85</v>
      </c>
      <c r="C11" s="17" t="s">
        <v>10</v>
      </c>
      <c r="D11" s="16"/>
      <c r="E11" s="10" t="s">
        <v>79</v>
      </c>
      <c r="F11" s="92">
        <v>361.65</v>
      </c>
    </row>
    <row r="12" spans="1:6" ht="23.25">
      <c r="A12" s="81">
        <v>1947000</v>
      </c>
      <c r="B12" s="92">
        <v>468084</v>
      </c>
      <c r="C12" s="17" t="s">
        <v>11</v>
      </c>
      <c r="D12" s="16"/>
      <c r="E12" s="10" t="s">
        <v>80</v>
      </c>
      <c r="F12" s="92">
        <v>218253</v>
      </c>
    </row>
    <row r="13" spans="1:6" ht="23.25">
      <c r="A13" s="81">
        <v>2850000</v>
      </c>
      <c r="B13" s="92">
        <v>138389.39</v>
      </c>
      <c r="C13" s="17" t="s">
        <v>12</v>
      </c>
      <c r="D13" s="16"/>
      <c r="E13" s="10" t="s">
        <v>81</v>
      </c>
      <c r="F13" s="92">
        <v>129325.23</v>
      </c>
    </row>
    <row r="14" spans="1:6" ht="23.25">
      <c r="A14" s="81">
        <v>0</v>
      </c>
      <c r="B14" s="92">
        <v>0</v>
      </c>
      <c r="C14" s="17" t="s">
        <v>13</v>
      </c>
      <c r="D14" s="16"/>
      <c r="E14" s="10" t="s">
        <v>99</v>
      </c>
      <c r="F14" s="92">
        <v>0</v>
      </c>
    </row>
    <row r="15" spans="1:6" ht="23.25">
      <c r="A15" s="81">
        <v>1200000</v>
      </c>
      <c r="B15" s="92">
        <v>503268</v>
      </c>
      <c r="C15" s="17" t="s">
        <v>14</v>
      </c>
      <c r="D15" s="16"/>
      <c r="E15" s="10" t="s">
        <v>82</v>
      </c>
      <c r="F15" s="92">
        <v>183886</v>
      </c>
    </row>
    <row r="16" spans="1:6" ht="23.25">
      <c r="A16" s="81">
        <v>0</v>
      </c>
      <c r="B16" s="92">
        <v>0</v>
      </c>
      <c r="C16" s="17" t="s">
        <v>15</v>
      </c>
      <c r="D16" s="16"/>
      <c r="E16" s="10" t="s">
        <v>99</v>
      </c>
      <c r="F16" s="92">
        <v>0</v>
      </c>
    </row>
    <row r="17" spans="1:6" ht="23.25">
      <c r="A17" s="81">
        <v>45753000</v>
      </c>
      <c r="B17" s="92">
        <v>8778074.52</v>
      </c>
      <c r="C17" s="17" t="s">
        <v>16</v>
      </c>
      <c r="D17" s="16"/>
      <c r="E17" s="10" t="s">
        <v>83</v>
      </c>
      <c r="F17" s="92">
        <v>1550055.2</v>
      </c>
    </row>
    <row r="18" spans="1:6" ht="23.25">
      <c r="A18" s="83">
        <v>50000000</v>
      </c>
      <c r="B18" s="92">
        <v>10808500</v>
      </c>
      <c r="C18" s="17" t="s">
        <v>17</v>
      </c>
      <c r="D18" s="16"/>
      <c r="E18" s="10" t="s">
        <v>100</v>
      </c>
      <c r="F18" s="97">
        <v>10808500</v>
      </c>
    </row>
    <row r="19" spans="1:6" ht="24" thickBot="1">
      <c r="A19" s="84">
        <f>SUM(A11:A18)</f>
        <v>110000000</v>
      </c>
      <c r="B19" s="93">
        <f>SUM(B11:B18)</f>
        <v>20707519.759999998</v>
      </c>
      <c r="D19" s="5" t="s">
        <v>65</v>
      </c>
      <c r="E19" s="10"/>
      <c r="F19" s="98">
        <f>SUM(F11:F18)</f>
        <v>12890381.08</v>
      </c>
    </row>
    <row r="20" spans="1:6" ht="24" thickTop="1">
      <c r="A20" s="85"/>
      <c r="B20" s="92">
        <v>6253800</v>
      </c>
      <c r="C20" s="17" t="s">
        <v>78</v>
      </c>
      <c r="D20" s="16"/>
      <c r="E20" s="10" t="s">
        <v>101</v>
      </c>
      <c r="F20" s="92">
        <v>360000</v>
      </c>
    </row>
    <row r="21" spans="1:6" ht="23.25">
      <c r="A21" s="85"/>
      <c r="B21" s="92">
        <v>200</v>
      </c>
      <c r="C21" s="17" t="s">
        <v>39</v>
      </c>
      <c r="D21" s="16"/>
      <c r="E21" s="10" t="s">
        <v>84</v>
      </c>
      <c r="F21" s="92">
        <v>0</v>
      </c>
    </row>
    <row r="22" spans="1:6" ht="23.25">
      <c r="A22" s="85"/>
      <c r="B22" s="92">
        <v>377939.22</v>
      </c>
      <c r="C22" s="17" t="s">
        <v>73</v>
      </c>
      <c r="D22" s="16"/>
      <c r="E22" s="10" t="s">
        <v>102</v>
      </c>
      <c r="F22" s="92">
        <v>91610.43</v>
      </c>
    </row>
    <row r="23" spans="1:6" ht="23.25">
      <c r="A23" s="85"/>
      <c r="B23" s="92">
        <v>5400</v>
      </c>
      <c r="C23" s="17" t="s">
        <v>72</v>
      </c>
      <c r="D23" s="16"/>
      <c r="E23" s="10" t="s">
        <v>85</v>
      </c>
      <c r="F23" s="92">
        <v>0</v>
      </c>
    </row>
    <row r="24" spans="1:6" ht="23.25">
      <c r="A24" s="85"/>
      <c r="B24" s="92">
        <v>0.1</v>
      </c>
      <c r="C24" s="139" t="s">
        <v>34</v>
      </c>
      <c r="D24" s="140"/>
      <c r="E24" s="10" t="s">
        <v>89</v>
      </c>
      <c r="F24" s="92">
        <v>0.1</v>
      </c>
    </row>
    <row r="25" spans="1:6" ht="23.25">
      <c r="A25" s="85"/>
      <c r="B25" s="92">
        <v>5000</v>
      </c>
      <c r="C25" s="139" t="s">
        <v>62</v>
      </c>
      <c r="D25" s="140"/>
      <c r="E25" s="10" t="s">
        <v>94</v>
      </c>
      <c r="F25" s="92">
        <v>2400</v>
      </c>
    </row>
    <row r="26" spans="1:6" ht="23.25">
      <c r="A26" s="85"/>
      <c r="B26" s="92">
        <v>3600</v>
      </c>
      <c r="C26" s="139" t="s">
        <v>98</v>
      </c>
      <c r="D26" s="140"/>
      <c r="E26" s="10" t="s">
        <v>103</v>
      </c>
      <c r="F26" s="92">
        <v>3600</v>
      </c>
    </row>
    <row r="27" spans="1:6" ht="23.25">
      <c r="A27" s="85"/>
      <c r="B27" s="92">
        <v>0</v>
      </c>
      <c r="C27" s="17" t="s">
        <v>116</v>
      </c>
      <c r="D27" s="16"/>
      <c r="E27" s="10" t="s">
        <v>104</v>
      </c>
      <c r="F27" s="92">
        <v>0</v>
      </c>
    </row>
    <row r="28" spans="1:6" ht="23.25">
      <c r="A28" s="85"/>
      <c r="B28" s="92"/>
      <c r="C28" s="17"/>
      <c r="D28" s="16"/>
      <c r="E28" s="10"/>
      <c r="F28" s="92"/>
    </row>
    <row r="29" spans="1:6" ht="23.25">
      <c r="A29" s="85"/>
      <c r="B29" s="92"/>
      <c r="C29" s="17"/>
      <c r="D29" s="16"/>
      <c r="E29" s="10"/>
      <c r="F29" s="92"/>
    </row>
    <row r="30" spans="1:6" ht="23.25">
      <c r="A30" s="85"/>
      <c r="B30" s="92"/>
      <c r="C30" s="17"/>
      <c r="D30" s="16"/>
      <c r="E30" s="10"/>
      <c r="F30" s="92"/>
    </row>
    <row r="31" spans="1:6" ht="24" thickBot="1">
      <c r="A31" s="85"/>
      <c r="B31" s="94"/>
      <c r="D31" s="17"/>
      <c r="E31" s="19"/>
      <c r="F31" s="92"/>
    </row>
    <row r="32" spans="1:6" ht="24" thickBot="1">
      <c r="A32" s="85"/>
      <c r="B32" s="96">
        <f>SUM(B20:B31)</f>
        <v>6645939.319999999</v>
      </c>
      <c r="E32" s="118"/>
      <c r="F32" s="95">
        <f>SUM(F20:F31)</f>
        <v>457610.52999999997</v>
      </c>
    </row>
    <row r="33" spans="1:6" ht="24.75" thickBot="1" thickTop="1">
      <c r="A33" s="85"/>
      <c r="B33" s="96">
        <f>B19+B32</f>
        <v>27353459.08</v>
      </c>
      <c r="C33" s="126" t="s">
        <v>27</v>
      </c>
      <c r="D33" s="126"/>
      <c r="E33" s="35"/>
      <c r="F33" s="96">
        <f>F19+F32</f>
        <v>13347991.61</v>
      </c>
    </row>
    <row r="34" spans="1:6" ht="24" thickTop="1">
      <c r="A34" s="85"/>
      <c r="B34" s="82"/>
      <c r="C34" s="111"/>
      <c r="D34" s="111"/>
      <c r="E34" s="117"/>
      <c r="F34" s="119"/>
    </row>
    <row r="35" spans="1:6" ht="23.25">
      <c r="A35" s="85"/>
      <c r="B35" s="82"/>
      <c r="C35" s="111"/>
      <c r="D35" s="111"/>
      <c r="E35" s="117"/>
      <c r="F35" s="82"/>
    </row>
    <row r="36" spans="1:6" ht="24" thickBot="1">
      <c r="A36" s="85"/>
      <c r="B36" s="82"/>
      <c r="C36" s="111"/>
      <c r="D36" s="111"/>
      <c r="E36" s="117"/>
      <c r="F36" s="82"/>
    </row>
    <row r="37" spans="1:6" s="73" customFormat="1" ht="19.5" customHeight="1" thickTop="1">
      <c r="A37" s="127" t="s">
        <v>3</v>
      </c>
      <c r="B37" s="128"/>
      <c r="C37" s="129" t="s">
        <v>5</v>
      </c>
      <c r="D37" s="130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131"/>
      <c r="D38" s="132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133"/>
      <c r="D39" s="134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4158500</v>
      </c>
      <c r="B41" s="92">
        <v>1833620</v>
      </c>
      <c r="C41" s="90"/>
      <c r="D41" s="16" t="s">
        <v>29</v>
      </c>
      <c r="E41" s="10" t="s">
        <v>108</v>
      </c>
      <c r="F41" s="92">
        <v>1740540</v>
      </c>
    </row>
    <row r="42" spans="1:6" ht="19.5" customHeight="1">
      <c r="A42" s="81">
        <v>0</v>
      </c>
      <c r="B42" s="92">
        <v>983600</v>
      </c>
      <c r="C42" s="90"/>
      <c r="D42" s="16" t="s">
        <v>29</v>
      </c>
      <c r="E42" s="10" t="s">
        <v>108</v>
      </c>
      <c r="F42" s="92">
        <v>983600</v>
      </c>
    </row>
    <row r="43" spans="1:6" ht="19.5" customHeight="1">
      <c r="A43" s="81">
        <v>3072000</v>
      </c>
      <c r="B43" s="92">
        <v>768000</v>
      </c>
      <c r="C43" s="90"/>
      <c r="D43" s="16" t="s">
        <v>105</v>
      </c>
      <c r="E43" s="10" t="s">
        <v>86</v>
      </c>
      <c r="F43" s="92">
        <v>256000</v>
      </c>
    </row>
    <row r="44" spans="1:6" ht="19.5" customHeight="1">
      <c r="A44" s="81">
        <v>9463000</v>
      </c>
      <c r="B44" s="92">
        <v>1838861</v>
      </c>
      <c r="C44" s="90"/>
      <c r="D44" s="16" t="s">
        <v>106</v>
      </c>
      <c r="E44" s="10" t="s">
        <v>87</v>
      </c>
      <c r="F44" s="92">
        <v>596766</v>
      </c>
    </row>
    <row r="45" spans="1:6" ht="19.5" customHeight="1">
      <c r="A45" s="81">
        <v>373500</v>
      </c>
      <c r="B45" s="92">
        <v>81990</v>
      </c>
      <c r="C45" s="90"/>
      <c r="D45" s="16" t="s">
        <v>135</v>
      </c>
      <c r="E45" s="10" t="s">
        <v>87</v>
      </c>
      <c r="F45" s="92">
        <v>27330</v>
      </c>
    </row>
    <row r="46" spans="1:6" ht="19.5" customHeight="1">
      <c r="A46" s="81">
        <v>10226000</v>
      </c>
      <c r="B46" s="92">
        <v>1584000</v>
      </c>
      <c r="C46" s="17"/>
      <c r="D46" s="16" t="s">
        <v>136</v>
      </c>
      <c r="E46" s="10" t="s">
        <v>87</v>
      </c>
      <c r="F46" s="92">
        <v>528000</v>
      </c>
    </row>
    <row r="47" spans="1:6" ht="19.5" customHeight="1">
      <c r="A47" s="81">
        <v>3123000</v>
      </c>
      <c r="B47" s="92">
        <v>209058</v>
      </c>
      <c r="C47" s="17"/>
      <c r="D47" s="16" t="s">
        <v>33</v>
      </c>
      <c r="E47" s="10" t="s">
        <v>88</v>
      </c>
      <c r="F47" s="92">
        <v>75962</v>
      </c>
    </row>
    <row r="48" spans="1:6" ht="19.5" customHeight="1">
      <c r="A48" s="81">
        <v>14103000</v>
      </c>
      <c r="B48" s="92">
        <v>940336.04</v>
      </c>
      <c r="C48" s="17"/>
      <c r="D48" s="16" t="s">
        <v>34</v>
      </c>
      <c r="E48" s="10" t="s">
        <v>89</v>
      </c>
      <c r="F48" s="92">
        <v>448519.94</v>
      </c>
    </row>
    <row r="49" spans="1:6" ht="19.5" customHeight="1">
      <c r="A49" s="81">
        <v>11087500</v>
      </c>
      <c r="B49" s="92">
        <v>540060</v>
      </c>
      <c r="C49" s="17"/>
      <c r="D49" s="16" t="s">
        <v>35</v>
      </c>
      <c r="E49" s="10" t="s">
        <v>90</v>
      </c>
      <c r="F49" s="92">
        <v>241832</v>
      </c>
    </row>
    <row r="50" spans="1:6" ht="19.5" customHeight="1">
      <c r="A50" s="81">
        <v>1390000</v>
      </c>
      <c r="B50" s="92">
        <v>326493.07</v>
      </c>
      <c r="C50" s="17"/>
      <c r="D50" s="16" t="s">
        <v>36</v>
      </c>
      <c r="E50" s="10" t="s">
        <v>91</v>
      </c>
      <c r="F50" s="92">
        <v>192080.75</v>
      </c>
    </row>
    <row r="51" spans="1:6" ht="19.5" customHeight="1">
      <c r="A51" s="81">
        <v>9304500</v>
      </c>
      <c r="B51" s="92">
        <v>136405</v>
      </c>
      <c r="C51" s="17"/>
      <c r="D51" s="16" t="s">
        <v>37</v>
      </c>
      <c r="E51" s="10" t="s">
        <v>92</v>
      </c>
      <c r="F51" s="92">
        <v>116565</v>
      </c>
    </row>
    <row r="52" spans="1:6" ht="19.5" customHeight="1">
      <c r="A52" s="81">
        <v>0</v>
      </c>
      <c r="B52" s="92">
        <v>0</v>
      </c>
      <c r="C52" s="17"/>
      <c r="D52" s="16" t="s">
        <v>37</v>
      </c>
      <c r="E52" s="10"/>
      <c r="F52" s="92">
        <v>0</v>
      </c>
    </row>
    <row r="53" spans="1:6" ht="19.5" customHeight="1">
      <c r="A53" s="81">
        <v>41440000</v>
      </c>
      <c r="B53" s="92">
        <v>7000</v>
      </c>
      <c r="C53" s="17"/>
      <c r="D53" s="16" t="s">
        <v>38</v>
      </c>
      <c r="E53" s="10" t="s">
        <v>93</v>
      </c>
      <c r="F53" s="92">
        <v>0</v>
      </c>
    </row>
    <row r="54" spans="1:6" ht="19.5" customHeight="1">
      <c r="A54" s="81">
        <v>0</v>
      </c>
      <c r="B54" s="92">
        <v>0</v>
      </c>
      <c r="C54" s="17"/>
      <c r="D54" s="16" t="s">
        <v>38</v>
      </c>
      <c r="E54" s="10"/>
      <c r="F54" s="92">
        <v>0</v>
      </c>
    </row>
    <row r="55" spans="1:6" ht="19.5" customHeight="1">
      <c r="A55" s="81">
        <v>670000</v>
      </c>
      <c r="B55" s="92">
        <v>0</v>
      </c>
      <c r="C55" s="17"/>
      <c r="D55" s="16" t="s">
        <v>55</v>
      </c>
      <c r="E55" s="10" t="s">
        <v>109</v>
      </c>
      <c r="F55" s="92">
        <v>0</v>
      </c>
    </row>
    <row r="56" spans="1:6" ht="19.5" customHeight="1">
      <c r="A56" s="81">
        <v>1589000</v>
      </c>
      <c r="B56" s="92">
        <v>25000</v>
      </c>
      <c r="C56" s="17"/>
      <c r="D56" s="16" t="s">
        <v>17</v>
      </c>
      <c r="E56" s="10" t="s">
        <v>110</v>
      </c>
      <c r="F56" s="92">
        <v>25000</v>
      </c>
    </row>
    <row r="57" spans="1:6" ht="19.5" customHeight="1">
      <c r="A57" s="81"/>
      <c r="B57" s="92"/>
      <c r="C57" s="17"/>
      <c r="D57" s="16"/>
      <c r="E57" s="10"/>
      <c r="F57" s="92"/>
    </row>
    <row r="58" spans="1:6" ht="19.5" customHeight="1" thickBot="1">
      <c r="A58" s="84">
        <f>SUM(A41:A57)</f>
        <v>110000000</v>
      </c>
      <c r="B58" s="93">
        <f>SUM(B41:B57)</f>
        <v>9274423.11</v>
      </c>
      <c r="C58" s="17"/>
      <c r="E58" s="10"/>
      <c r="F58" s="93">
        <f>SUM(F41:F57)</f>
        <v>5232195.69</v>
      </c>
    </row>
    <row r="59" spans="1:6" ht="19.5" customHeight="1" thickTop="1">
      <c r="A59" s="82"/>
      <c r="B59" s="92">
        <v>459629.44</v>
      </c>
      <c r="C59" s="17"/>
      <c r="D59" s="5" t="s">
        <v>40</v>
      </c>
      <c r="E59" s="10" t="s">
        <v>102</v>
      </c>
      <c r="F59" s="92">
        <v>11451.99</v>
      </c>
    </row>
    <row r="60" spans="1:6" ht="19.5" customHeight="1">
      <c r="A60" s="85"/>
      <c r="B60" s="92">
        <v>124926</v>
      </c>
      <c r="C60" s="17"/>
      <c r="D60" s="16" t="s">
        <v>72</v>
      </c>
      <c r="E60" s="10" t="s">
        <v>85</v>
      </c>
      <c r="F60" s="92">
        <v>21176</v>
      </c>
    </row>
    <row r="61" spans="1:6" ht="19.5" customHeight="1">
      <c r="A61" s="85"/>
      <c r="B61" s="92">
        <v>2266600</v>
      </c>
      <c r="C61" s="17"/>
      <c r="D61" s="5" t="s">
        <v>62</v>
      </c>
      <c r="E61" s="10" t="s">
        <v>94</v>
      </c>
      <c r="F61" s="92">
        <v>120800</v>
      </c>
    </row>
    <row r="62" spans="1:6" ht="19.5" customHeight="1">
      <c r="A62" s="85"/>
      <c r="B62" s="92">
        <v>0</v>
      </c>
      <c r="C62" s="17"/>
      <c r="D62" s="16" t="s">
        <v>114</v>
      </c>
      <c r="E62" s="10" t="s">
        <v>96</v>
      </c>
      <c r="F62" s="92">
        <v>0</v>
      </c>
    </row>
    <row r="63" spans="1:6" ht="19.5" customHeight="1">
      <c r="A63" s="85"/>
      <c r="B63" s="92">
        <v>6315413.26</v>
      </c>
      <c r="C63" s="17"/>
      <c r="D63" s="17" t="s">
        <v>71</v>
      </c>
      <c r="E63" s="10" t="s">
        <v>95</v>
      </c>
      <c r="F63" s="92">
        <v>5567126.36</v>
      </c>
    </row>
    <row r="64" spans="1:6" ht="19.5" customHeight="1">
      <c r="A64" s="85"/>
      <c r="B64" s="92">
        <v>501402</v>
      </c>
      <c r="C64" s="17"/>
      <c r="D64" s="17" t="s">
        <v>39</v>
      </c>
      <c r="E64" s="10"/>
      <c r="F64" s="92">
        <v>411402</v>
      </c>
    </row>
    <row r="65" spans="1:6" ht="19.5" customHeight="1">
      <c r="A65" s="85"/>
      <c r="B65" s="102">
        <v>9667970.7</v>
      </c>
      <c r="C65" s="17"/>
      <c r="D65" s="17"/>
      <c r="E65" s="19"/>
      <c r="F65" s="102">
        <f>SUM(F59:F64)</f>
        <v>6131956.350000001</v>
      </c>
    </row>
    <row r="66" spans="1:6" ht="19.5" customHeight="1">
      <c r="A66" s="85"/>
      <c r="B66" s="102">
        <f>B58+B65</f>
        <v>18942393.81</v>
      </c>
      <c r="C66" s="126" t="s">
        <v>41</v>
      </c>
      <c r="D66" s="126"/>
      <c r="E66" s="11"/>
      <c r="F66" s="102">
        <f>F58+F65</f>
        <v>11364152.040000001</v>
      </c>
    </row>
    <row r="67" spans="1:6" ht="18.75" customHeight="1">
      <c r="A67" s="85"/>
      <c r="B67" s="92"/>
      <c r="C67" s="126" t="s">
        <v>42</v>
      </c>
      <c r="D67" s="126"/>
      <c r="E67" s="11"/>
      <c r="F67" s="92"/>
    </row>
    <row r="68" spans="1:6" s="73" customFormat="1" ht="17.25" customHeight="1">
      <c r="A68" s="88"/>
      <c r="B68" s="116">
        <v>8411065.27</v>
      </c>
      <c r="C68" s="135" t="s">
        <v>43</v>
      </c>
      <c r="D68" s="135"/>
      <c r="E68" s="72"/>
      <c r="F68" s="103">
        <v>1983839.57</v>
      </c>
    </row>
    <row r="69" spans="1:6" ht="19.5" customHeight="1">
      <c r="A69" s="85"/>
      <c r="B69" s="112"/>
      <c r="C69" s="126" t="s">
        <v>44</v>
      </c>
      <c r="D69" s="126"/>
      <c r="E69" s="11"/>
      <c r="F69" s="112"/>
    </row>
    <row r="70" spans="2:6" ht="19.5" customHeight="1">
      <c r="B70" s="102">
        <v>42341208.12</v>
      </c>
      <c r="C70" s="126" t="s">
        <v>45</v>
      </c>
      <c r="D70" s="126"/>
      <c r="E70" s="11"/>
      <c r="F70" s="102">
        <v>42341208.12</v>
      </c>
    </row>
    <row r="71" spans="2:6" ht="10.5" customHeight="1">
      <c r="B71" s="82"/>
      <c r="C71" s="111"/>
      <c r="D71" s="111"/>
      <c r="E71" s="111"/>
      <c r="F71" s="82"/>
    </row>
    <row r="72" spans="2:6" ht="10.5" customHeight="1">
      <c r="B72" s="82"/>
      <c r="C72" s="111"/>
      <c r="D72" s="111"/>
      <c r="E72" s="111"/>
      <c r="F72" s="82"/>
    </row>
    <row r="73" spans="2:6" ht="10.5" customHeight="1">
      <c r="B73" s="82"/>
      <c r="C73" s="111"/>
      <c r="D73" s="111"/>
      <c r="E73" s="111"/>
      <c r="F73" s="82"/>
    </row>
    <row r="74" spans="2:6" ht="10.5" customHeight="1">
      <c r="B74" s="82"/>
      <c r="C74" s="111"/>
      <c r="D74" s="111"/>
      <c r="E74" s="111"/>
      <c r="F74" s="82"/>
    </row>
    <row r="75" spans="1:6" s="21" customFormat="1" ht="21" customHeight="1">
      <c r="A75" s="89"/>
      <c r="B75" s="124" t="s">
        <v>76</v>
      </c>
      <c r="C75" s="124"/>
      <c r="D75" s="124"/>
      <c r="E75" s="125" t="s">
        <v>77</v>
      </c>
      <c r="F75" s="125"/>
    </row>
    <row r="76" spans="1:6" s="21" customFormat="1" ht="20.25" customHeight="1">
      <c r="A76" s="89"/>
      <c r="B76" s="124" t="s">
        <v>137</v>
      </c>
      <c r="C76" s="124"/>
      <c r="D76" s="124"/>
      <c r="E76" s="125" t="s">
        <v>97</v>
      </c>
      <c r="F76" s="125"/>
    </row>
    <row r="77" spans="1:6" s="21" customFormat="1" ht="19.5" customHeight="1">
      <c r="A77" s="89"/>
      <c r="B77" s="124" t="s">
        <v>138</v>
      </c>
      <c r="C77" s="124"/>
      <c r="D77" s="124"/>
      <c r="E77" s="125" t="s">
        <v>120</v>
      </c>
      <c r="F77" s="125"/>
    </row>
    <row r="78" spans="1:6" s="21" customFormat="1" ht="19.5" customHeight="1">
      <c r="A78" s="89"/>
      <c r="B78" s="89"/>
      <c r="C78" s="114"/>
      <c r="D78" s="114"/>
      <c r="E78" s="120"/>
      <c r="F78" s="120"/>
    </row>
    <row r="79" spans="1:6" s="21" customFormat="1" ht="19.5" customHeight="1">
      <c r="A79" s="89"/>
      <c r="B79" s="89"/>
      <c r="C79" s="114"/>
      <c r="D79" s="114"/>
      <c r="E79" s="125"/>
      <c r="F79" s="125"/>
    </row>
    <row r="80" spans="1:6" ht="19.5" customHeight="1">
      <c r="A80" s="122"/>
      <c r="B80" s="122"/>
      <c r="C80" s="122"/>
      <c r="D80" s="121" t="s">
        <v>139</v>
      </c>
      <c r="E80" s="122"/>
      <c r="F80" s="122"/>
    </row>
    <row r="81" spans="1:6" ht="19.5" customHeight="1">
      <c r="A81" s="122"/>
      <c r="B81" s="122"/>
      <c r="C81" s="122"/>
      <c r="D81" s="121" t="s">
        <v>140</v>
      </c>
      <c r="E81" s="122"/>
      <c r="F81" s="122"/>
    </row>
    <row r="82" ht="23.25" customHeight="1"/>
    <row r="83" ht="23.25" customHeight="1"/>
    <row r="84" ht="23.25" customHeight="1"/>
  </sheetData>
  <sheetProtection/>
  <mergeCells count="21">
    <mergeCell ref="B77:D77"/>
    <mergeCell ref="E77:F77"/>
    <mergeCell ref="E79:F79"/>
    <mergeCell ref="C69:D69"/>
    <mergeCell ref="C70:D70"/>
    <mergeCell ref="B75:D75"/>
    <mergeCell ref="E75:F75"/>
    <mergeCell ref="B76:D76"/>
    <mergeCell ref="E76:F76"/>
    <mergeCell ref="C33:D33"/>
    <mergeCell ref="A37:B37"/>
    <mergeCell ref="C37:D39"/>
    <mergeCell ref="C66:D66"/>
    <mergeCell ref="C67:D67"/>
    <mergeCell ref="C68:D68"/>
    <mergeCell ref="A4:F4"/>
    <mergeCell ref="A6:B6"/>
    <mergeCell ref="C6:D8"/>
    <mergeCell ref="C24:D24"/>
    <mergeCell ref="C25:D25"/>
    <mergeCell ref="C26:D26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25">
      <selection activeCell="F21" sqref="F21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111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136" t="s">
        <v>0</v>
      </c>
      <c r="B4" s="136"/>
      <c r="C4" s="136"/>
      <c r="D4" s="136"/>
      <c r="E4" s="136"/>
      <c r="F4" s="136"/>
    </row>
    <row r="5" spans="1:6" ht="24" thickBot="1">
      <c r="A5" s="78"/>
      <c r="B5" s="78"/>
      <c r="C5" s="113" t="s">
        <v>112</v>
      </c>
      <c r="D5" s="113"/>
      <c r="E5" s="6"/>
      <c r="F5" s="78" t="s">
        <v>134</v>
      </c>
    </row>
    <row r="6" spans="1:6" ht="24" thickTop="1">
      <c r="A6" s="137" t="s">
        <v>3</v>
      </c>
      <c r="B6" s="138"/>
      <c r="C6" s="129" t="s">
        <v>5</v>
      </c>
      <c r="D6" s="130"/>
      <c r="E6" s="8"/>
      <c r="F6" s="104"/>
    </row>
    <row r="7" spans="1:6" ht="23.25">
      <c r="A7" s="79" t="s">
        <v>1</v>
      </c>
      <c r="B7" s="79" t="s">
        <v>4</v>
      </c>
      <c r="C7" s="131"/>
      <c r="D7" s="132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133"/>
      <c r="D8" s="134"/>
      <c r="E8" s="23" t="s">
        <v>7</v>
      </c>
      <c r="F8" s="106" t="s">
        <v>2</v>
      </c>
    </row>
    <row r="9" spans="1:6" ht="24" thickTop="1">
      <c r="A9" s="81"/>
      <c r="B9" s="91">
        <v>33930142.85</v>
      </c>
      <c r="C9" s="34" t="s">
        <v>9</v>
      </c>
      <c r="D9" s="13"/>
      <c r="E9" s="8"/>
      <c r="F9" s="91">
        <v>35541709.83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8250000</v>
      </c>
      <c r="B11" s="92">
        <v>10842.2</v>
      </c>
      <c r="C11" s="17" t="s">
        <v>10</v>
      </c>
      <c r="D11" s="16"/>
      <c r="E11" s="10" t="s">
        <v>79</v>
      </c>
      <c r="F11" s="92">
        <v>368</v>
      </c>
    </row>
    <row r="12" spans="1:6" ht="23.25">
      <c r="A12" s="81">
        <v>1947000</v>
      </c>
      <c r="B12" s="92">
        <v>249831</v>
      </c>
      <c r="C12" s="17" t="s">
        <v>11</v>
      </c>
      <c r="D12" s="16"/>
      <c r="E12" s="10" t="s">
        <v>80</v>
      </c>
      <c r="F12" s="92">
        <v>128891</v>
      </c>
    </row>
    <row r="13" spans="1:6" ht="23.25">
      <c r="A13" s="81">
        <v>2850000</v>
      </c>
      <c r="B13" s="92">
        <v>9064.16</v>
      </c>
      <c r="C13" s="17" t="s">
        <v>12</v>
      </c>
      <c r="D13" s="16"/>
      <c r="E13" s="10" t="s">
        <v>81</v>
      </c>
      <c r="F13" s="92">
        <v>6255.26</v>
      </c>
    </row>
    <row r="14" spans="1:6" ht="23.25">
      <c r="A14" s="81">
        <v>0</v>
      </c>
      <c r="B14" s="92">
        <v>0</v>
      </c>
      <c r="C14" s="17" t="s">
        <v>13</v>
      </c>
      <c r="D14" s="16"/>
      <c r="E14" s="10" t="s">
        <v>99</v>
      </c>
      <c r="F14" s="92">
        <v>0</v>
      </c>
    </row>
    <row r="15" spans="1:6" ht="23.25">
      <c r="A15" s="81">
        <v>1200000</v>
      </c>
      <c r="B15" s="92">
        <v>319382</v>
      </c>
      <c r="C15" s="17" t="s">
        <v>14</v>
      </c>
      <c r="D15" s="16"/>
      <c r="E15" s="10" t="s">
        <v>82</v>
      </c>
      <c r="F15" s="92">
        <v>156081</v>
      </c>
    </row>
    <row r="16" spans="1:6" ht="23.25">
      <c r="A16" s="81">
        <v>0</v>
      </c>
      <c r="B16" s="92">
        <v>0</v>
      </c>
      <c r="C16" s="17" t="s">
        <v>15</v>
      </c>
      <c r="D16" s="16"/>
      <c r="E16" s="10" t="s">
        <v>99</v>
      </c>
      <c r="F16" s="92">
        <v>0</v>
      </c>
    </row>
    <row r="17" spans="1:6" ht="23.25">
      <c r="A17" s="81">
        <v>45753000</v>
      </c>
      <c r="B17" s="92">
        <v>7228019.32</v>
      </c>
      <c r="C17" s="17" t="s">
        <v>16</v>
      </c>
      <c r="D17" s="16"/>
      <c r="E17" s="10" t="s">
        <v>83</v>
      </c>
      <c r="F17" s="92">
        <v>3828664.2</v>
      </c>
    </row>
    <row r="18" spans="1:6" ht="23.25">
      <c r="A18" s="83">
        <v>50000000</v>
      </c>
      <c r="B18" s="92">
        <v>0</v>
      </c>
      <c r="C18" s="17" t="s">
        <v>17</v>
      </c>
      <c r="D18" s="16"/>
      <c r="E18" s="10" t="s">
        <v>100</v>
      </c>
      <c r="F18" s="97">
        <v>0</v>
      </c>
    </row>
    <row r="19" spans="1:6" ht="24" thickBot="1">
      <c r="A19" s="84">
        <f>SUM(A11:A18)</f>
        <v>110000000</v>
      </c>
      <c r="B19" s="93">
        <f>SUM(B11:B18)</f>
        <v>7817138.680000001</v>
      </c>
      <c r="D19" s="5" t="s">
        <v>65</v>
      </c>
      <c r="E19" s="10"/>
      <c r="F19" s="98">
        <f>SUM(F11:F18)</f>
        <v>4120259.46</v>
      </c>
    </row>
    <row r="20" spans="1:6" ht="24" thickTop="1">
      <c r="A20" s="85"/>
      <c r="B20" s="92">
        <v>5893800</v>
      </c>
      <c r="C20" s="17" t="s">
        <v>78</v>
      </c>
      <c r="D20" s="16"/>
      <c r="E20" s="10" t="s">
        <v>101</v>
      </c>
      <c r="F20" s="92">
        <v>5893800</v>
      </c>
    </row>
    <row r="21" spans="1:6" ht="23.25">
      <c r="A21" s="85"/>
      <c r="B21" s="92">
        <v>200</v>
      </c>
      <c r="C21" s="17" t="s">
        <v>39</v>
      </c>
      <c r="D21" s="16"/>
      <c r="E21" s="10" t="s">
        <v>84</v>
      </c>
      <c r="F21" s="92">
        <v>200</v>
      </c>
    </row>
    <row r="22" spans="1:6" ht="23.25">
      <c r="A22" s="85"/>
      <c r="B22" s="92">
        <v>286328.79</v>
      </c>
      <c r="C22" s="17" t="s">
        <v>73</v>
      </c>
      <c r="D22" s="16"/>
      <c r="E22" s="10" t="s">
        <v>102</v>
      </c>
      <c r="F22" s="92">
        <v>103446.59</v>
      </c>
    </row>
    <row r="23" spans="1:6" ht="23.25">
      <c r="A23" s="85"/>
      <c r="B23" s="92">
        <v>5400</v>
      </c>
      <c r="C23" s="17" t="s">
        <v>72</v>
      </c>
      <c r="D23" s="16"/>
      <c r="E23" s="10" t="s">
        <v>85</v>
      </c>
      <c r="F23" s="92">
        <v>5400</v>
      </c>
    </row>
    <row r="24" spans="1:6" ht="23.25">
      <c r="A24" s="85"/>
      <c r="B24" s="92">
        <v>0</v>
      </c>
      <c r="C24" s="139" t="s">
        <v>34</v>
      </c>
      <c r="D24" s="140"/>
      <c r="E24" s="10" t="s">
        <v>89</v>
      </c>
      <c r="F24" s="92">
        <v>0</v>
      </c>
    </row>
    <row r="25" spans="1:6" ht="23.25">
      <c r="A25" s="85"/>
      <c r="B25" s="92">
        <v>2600</v>
      </c>
      <c r="C25" s="139" t="s">
        <v>62</v>
      </c>
      <c r="D25" s="140"/>
      <c r="E25" s="10" t="s">
        <v>94</v>
      </c>
      <c r="F25" s="92">
        <v>2600</v>
      </c>
    </row>
    <row r="26" spans="1:6" ht="23.25">
      <c r="A26" s="85"/>
      <c r="B26" s="92">
        <v>0</v>
      </c>
      <c r="C26" s="139" t="s">
        <v>98</v>
      </c>
      <c r="D26" s="140"/>
      <c r="E26" s="10" t="s">
        <v>103</v>
      </c>
      <c r="F26" s="92">
        <v>0</v>
      </c>
    </row>
    <row r="27" spans="1:6" ht="23.25">
      <c r="A27" s="85"/>
      <c r="B27" s="92">
        <v>0</v>
      </c>
      <c r="C27" s="17" t="s">
        <v>116</v>
      </c>
      <c r="D27" s="16"/>
      <c r="E27" s="10" t="s">
        <v>104</v>
      </c>
      <c r="F27" s="92">
        <v>0</v>
      </c>
    </row>
    <row r="28" spans="1:6" ht="23.25">
      <c r="A28" s="85"/>
      <c r="B28" s="92"/>
      <c r="C28" s="17"/>
      <c r="D28" s="16"/>
      <c r="E28" s="10"/>
      <c r="F28" s="92"/>
    </row>
    <row r="29" spans="1:6" ht="23.25">
      <c r="A29" s="85"/>
      <c r="B29" s="92"/>
      <c r="C29" s="17"/>
      <c r="D29" s="16"/>
      <c r="E29" s="10"/>
      <c r="F29" s="92"/>
    </row>
    <row r="30" spans="1:6" ht="23.25">
      <c r="A30" s="85"/>
      <c r="B30" s="92"/>
      <c r="C30" s="17"/>
      <c r="D30" s="16"/>
      <c r="E30" s="10"/>
      <c r="F30" s="92"/>
    </row>
    <row r="31" spans="1:6" ht="24" thickBot="1">
      <c r="A31" s="85"/>
      <c r="B31" s="94"/>
      <c r="D31" s="17"/>
      <c r="E31" s="19"/>
      <c r="F31" s="92"/>
    </row>
    <row r="32" spans="1:6" ht="24" thickBot="1">
      <c r="A32" s="85"/>
      <c r="B32" s="96">
        <f>SUM(B20:B31)</f>
        <v>6188328.79</v>
      </c>
      <c r="E32" s="118"/>
      <c r="F32" s="95">
        <f>SUM(F20:F31)</f>
        <v>6005446.59</v>
      </c>
    </row>
    <row r="33" spans="1:6" ht="24.75" thickBot="1" thickTop="1">
      <c r="A33" s="85"/>
      <c r="B33" s="96">
        <f>B19+B32</f>
        <v>14005467.47</v>
      </c>
      <c r="C33" s="126" t="s">
        <v>27</v>
      </c>
      <c r="D33" s="126"/>
      <c r="E33" s="35"/>
      <c r="F33" s="96">
        <f>F19+F32</f>
        <v>10125706.05</v>
      </c>
    </row>
    <row r="34" spans="1:6" ht="24" thickTop="1">
      <c r="A34" s="85"/>
      <c r="B34" s="82"/>
      <c r="C34" s="111"/>
      <c r="D34" s="111"/>
      <c r="E34" s="117"/>
      <c r="F34" s="119"/>
    </row>
    <row r="35" spans="1:6" ht="23.25">
      <c r="A35" s="85"/>
      <c r="B35" s="82"/>
      <c r="C35" s="111"/>
      <c r="D35" s="111"/>
      <c r="E35" s="117"/>
      <c r="F35" s="82"/>
    </row>
    <row r="36" spans="1:6" ht="24" thickBot="1">
      <c r="A36" s="85"/>
      <c r="B36" s="82"/>
      <c r="C36" s="111"/>
      <c r="D36" s="111"/>
      <c r="E36" s="117"/>
      <c r="F36" s="82"/>
    </row>
    <row r="37" spans="1:6" s="73" customFormat="1" ht="19.5" customHeight="1" thickTop="1">
      <c r="A37" s="127" t="s">
        <v>3</v>
      </c>
      <c r="B37" s="128"/>
      <c r="C37" s="129" t="s">
        <v>5</v>
      </c>
      <c r="D37" s="130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131"/>
      <c r="D38" s="132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133"/>
      <c r="D39" s="134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4158500</v>
      </c>
      <c r="B41" s="92">
        <v>93080</v>
      </c>
      <c r="C41" s="90"/>
      <c r="D41" s="16" t="s">
        <v>29</v>
      </c>
      <c r="E41" s="10" t="s">
        <v>108</v>
      </c>
      <c r="F41" s="92">
        <v>93080</v>
      </c>
    </row>
    <row r="42" spans="1:6" ht="19.5" customHeight="1">
      <c r="A42" s="81">
        <v>0</v>
      </c>
      <c r="B42" s="92">
        <v>0</v>
      </c>
      <c r="C42" s="90"/>
      <c r="D42" s="16" t="s">
        <v>29</v>
      </c>
      <c r="E42" s="10" t="s">
        <v>108</v>
      </c>
      <c r="F42" s="92">
        <v>0</v>
      </c>
    </row>
    <row r="43" spans="1:6" ht="19.5" customHeight="1">
      <c r="A43" s="81">
        <v>3072000</v>
      </c>
      <c r="B43" s="92">
        <v>512000</v>
      </c>
      <c r="C43" s="90"/>
      <c r="D43" s="16" t="s">
        <v>105</v>
      </c>
      <c r="E43" s="10" t="s">
        <v>86</v>
      </c>
      <c r="F43" s="92">
        <v>274640</v>
      </c>
    </row>
    <row r="44" spans="1:6" ht="19.5" customHeight="1">
      <c r="A44" s="81">
        <v>9463000</v>
      </c>
      <c r="B44" s="92">
        <v>1242095</v>
      </c>
      <c r="C44" s="90"/>
      <c r="D44" s="16" t="s">
        <v>106</v>
      </c>
      <c r="E44" s="10" t="s">
        <v>87</v>
      </c>
      <c r="F44" s="92">
        <v>596766</v>
      </c>
    </row>
    <row r="45" spans="1:6" ht="19.5" customHeight="1">
      <c r="A45" s="81">
        <v>373500</v>
      </c>
      <c r="B45" s="92">
        <v>54660</v>
      </c>
      <c r="C45" s="90"/>
      <c r="D45" s="16" t="s">
        <v>135</v>
      </c>
      <c r="E45" s="10" t="s">
        <v>87</v>
      </c>
      <c r="F45" s="92">
        <v>27330</v>
      </c>
    </row>
    <row r="46" spans="1:6" ht="19.5" customHeight="1">
      <c r="A46" s="81">
        <v>10226000</v>
      </c>
      <c r="B46" s="92">
        <v>1056000</v>
      </c>
      <c r="C46" s="17"/>
      <c r="D46" s="16" t="s">
        <v>136</v>
      </c>
      <c r="E46" s="10" t="s">
        <v>87</v>
      </c>
      <c r="F46" s="92">
        <v>528000</v>
      </c>
    </row>
    <row r="47" spans="1:6" ht="19.5" customHeight="1">
      <c r="A47" s="81">
        <v>3123000</v>
      </c>
      <c r="B47" s="92">
        <v>133096</v>
      </c>
      <c r="C47" s="17"/>
      <c r="D47" s="16" t="s">
        <v>33</v>
      </c>
      <c r="E47" s="10" t="s">
        <v>88</v>
      </c>
      <c r="F47" s="92">
        <v>101563</v>
      </c>
    </row>
    <row r="48" spans="1:6" ht="19.5" customHeight="1">
      <c r="A48" s="81">
        <v>14103000</v>
      </c>
      <c r="B48" s="92">
        <v>491816.1</v>
      </c>
      <c r="C48" s="17"/>
      <c r="D48" s="16" t="s">
        <v>34</v>
      </c>
      <c r="E48" s="10" t="s">
        <v>89</v>
      </c>
      <c r="F48" s="92">
        <v>303796.1</v>
      </c>
    </row>
    <row r="49" spans="1:6" ht="19.5" customHeight="1">
      <c r="A49" s="81">
        <v>11087500</v>
      </c>
      <c r="B49" s="92">
        <v>298228</v>
      </c>
      <c r="C49" s="17"/>
      <c r="D49" s="16" t="s">
        <v>35</v>
      </c>
      <c r="E49" s="10" t="s">
        <v>90</v>
      </c>
      <c r="F49" s="92">
        <v>192489.79</v>
      </c>
    </row>
    <row r="50" spans="1:6" ht="19.5" customHeight="1">
      <c r="A50" s="81">
        <v>1390000</v>
      </c>
      <c r="B50" s="92">
        <v>134412.32</v>
      </c>
      <c r="C50" s="17"/>
      <c r="D50" s="16" t="s">
        <v>36</v>
      </c>
      <c r="E50" s="10" t="s">
        <v>91</v>
      </c>
      <c r="F50" s="92">
        <v>29791.15</v>
      </c>
    </row>
    <row r="51" spans="1:6" ht="19.5" customHeight="1">
      <c r="A51" s="81">
        <v>9304500</v>
      </c>
      <c r="B51" s="92">
        <v>19840</v>
      </c>
      <c r="C51" s="17"/>
      <c r="D51" s="16" t="s">
        <v>37</v>
      </c>
      <c r="E51" s="10" t="s">
        <v>92</v>
      </c>
      <c r="F51" s="92">
        <v>19840</v>
      </c>
    </row>
    <row r="52" spans="1:6" ht="19.5" customHeight="1">
      <c r="A52" s="81">
        <v>0</v>
      </c>
      <c r="B52" s="92">
        <v>0</v>
      </c>
      <c r="C52" s="17"/>
      <c r="D52" s="16" t="s">
        <v>37</v>
      </c>
      <c r="E52" s="10"/>
      <c r="F52" s="92">
        <v>0</v>
      </c>
    </row>
    <row r="53" spans="1:6" ht="19.5" customHeight="1">
      <c r="A53" s="81">
        <v>41440000</v>
      </c>
      <c r="B53" s="92">
        <v>7000</v>
      </c>
      <c r="C53" s="17"/>
      <c r="D53" s="16" t="s">
        <v>38</v>
      </c>
      <c r="E53" s="10" t="s">
        <v>93</v>
      </c>
      <c r="F53" s="92">
        <v>7000</v>
      </c>
    </row>
    <row r="54" spans="1:6" ht="19.5" customHeight="1">
      <c r="A54" s="81">
        <v>0</v>
      </c>
      <c r="B54" s="92">
        <v>0</v>
      </c>
      <c r="C54" s="17"/>
      <c r="D54" s="16" t="s">
        <v>38</v>
      </c>
      <c r="E54" s="10"/>
      <c r="F54" s="92">
        <v>0</v>
      </c>
    </row>
    <row r="55" spans="1:6" ht="19.5" customHeight="1">
      <c r="A55" s="81">
        <v>670000</v>
      </c>
      <c r="B55" s="92">
        <v>0</v>
      </c>
      <c r="C55" s="17"/>
      <c r="D55" s="16" t="s">
        <v>55</v>
      </c>
      <c r="E55" s="10" t="s">
        <v>109</v>
      </c>
      <c r="F55" s="92">
        <v>0</v>
      </c>
    </row>
    <row r="56" spans="1:6" ht="19.5" customHeight="1">
      <c r="A56" s="81">
        <v>1589000</v>
      </c>
      <c r="B56" s="92">
        <v>0</v>
      </c>
      <c r="C56" s="17"/>
      <c r="D56" s="16" t="s">
        <v>17</v>
      </c>
      <c r="E56" s="10" t="s">
        <v>110</v>
      </c>
      <c r="F56" s="92">
        <v>0</v>
      </c>
    </row>
    <row r="57" spans="1:6" ht="19.5" customHeight="1">
      <c r="A57" s="81"/>
      <c r="B57" s="92"/>
      <c r="C57" s="17"/>
      <c r="D57" s="16"/>
      <c r="E57" s="10"/>
      <c r="F57" s="92"/>
    </row>
    <row r="58" spans="1:6" ht="19.5" customHeight="1" thickBot="1">
      <c r="A58" s="84">
        <f>SUM(A41:A57)</f>
        <v>110000000</v>
      </c>
      <c r="B58" s="93">
        <f>SUM(B41:B57)</f>
        <v>4042227.42</v>
      </c>
      <c r="C58" s="17"/>
      <c r="E58" s="10"/>
      <c r="F58" s="93">
        <f>SUM(F41:F57)</f>
        <v>2174296.04</v>
      </c>
    </row>
    <row r="59" spans="1:6" ht="19.5" customHeight="1" thickTop="1">
      <c r="A59" s="82"/>
      <c r="B59" s="92">
        <v>448177.45</v>
      </c>
      <c r="C59" s="17"/>
      <c r="D59" s="5" t="s">
        <v>40</v>
      </c>
      <c r="E59" s="10" t="s">
        <v>102</v>
      </c>
      <c r="F59" s="92">
        <v>239526.39</v>
      </c>
    </row>
    <row r="60" spans="1:6" ht="19.5" customHeight="1">
      <c r="A60" s="85"/>
      <c r="B60" s="92">
        <v>103750</v>
      </c>
      <c r="C60" s="17"/>
      <c r="D60" s="16" t="s">
        <v>72</v>
      </c>
      <c r="E60" s="10" t="s">
        <v>85</v>
      </c>
      <c r="F60" s="92">
        <v>59138</v>
      </c>
    </row>
    <row r="61" spans="1:6" ht="19.5" customHeight="1">
      <c r="A61" s="85"/>
      <c r="B61" s="92">
        <v>2145800</v>
      </c>
      <c r="C61" s="17"/>
      <c r="D61" s="5" t="s">
        <v>62</v>
      </c>
      <c r="E61" s="10" t="s">
        <v>94</v>
      </c>
      <c r="F61" s="92">
        <v>2145800</v>
      </c>
    </row>
    <row r="62" spans="1:6" ht="19.5" customHeight="1">
      <c r="A62" s="85"/>
      <c r="B62" s="92">
        <v>0</v>
      </c>
      <c r="C62" s="17"/>
      <c r="D62" s="16" t="s">
        <v>114</v>
      </c>
      <c r="E62" s="10" t="s">
        <v>96</v>
      </c>
      <c r="F62" s="92">
        <v>0</v>
      </c>
    </row>
    <row r="63" spans="1:6" ht="19.5" customHeight="1">
      <c r="A63" s="85"/>
      <c r="B63" s="92">
        <v>748286.9</v>
      </c>
      <c r="C63" s="17"/>
      <c r="D63" s="17" t="s">
        <v>71</v>
      </c>
      <c r="E63" s="10" t="s">
        <v>95</v>
      </c>
      <c r="F63" s="92">
        <v>691286.9</v>
      </c>
    </row>
    <row r="64" spans="1:6" ht="19.5" customHeight="1">
      <c r="A64" s="85"/>
      <c r="B64" s="92">
        <v>90000</v>
      </c>
      <c r="C64" s="17"/>
      <c r="D64" s="17" t="s">
        <v>39</v>
      </c>
      <c r="E64" s="10"/>
      <c r="F64" s="92">
        <v>0</v>
      </c>
    </row>
    <row r="65" spans="1:6" ht="19.5" customHeight="1">
      <c r="A65" s="85"/>
      <c r="B65" s="102">
        <f>SUM(B59:B64)</f>
        <v>3536014.35</v>
      </c>
      <c r="C65" s="17"/>
      <c r="D65" s="17"/>
      <c r="E65" s="19"/>
      <c r="F65" s="102">
        <f>SUM(F59:F64)</f>
        <v>3135751.29</v>
      </c>
    </row>
    <row r="66" spans="1:6" ht="19.5" customHeight="1">
      <c r="A66" s="85"/>
      <c r="B66" s="102">
        <f>B58+B65</f>
        <v>7578241.77</v>
      </c>
      <c r="C66" s="126" t="s">
        <v>41</v>
      </c>
      <c r="D66" s="126"/>
      <c r="E66" s="11"/>
      <c r="F66" s="102">
        <f>F58+F65</f>
        <v>5310047.33</v>
      </c>
    </row>
    <row r="67" spans="1:6" ht="18.75" customHeight="1">
      <c r="A67" s="85"/>
      <c r="B67" s="92"/>
      <c r="C67" s="126" t="s">
        <v>42</v>
      </c>
      <c r="D67" s="126"/>
      <c r="E67" s="11"/>
      <c r="F67" s="92"/>
    </row>
    <row r="68" spans="1:6" s="73" customFormat="1" ht="17.25" customHeight="1">
      <c r="A68" s="88"/>
      <c r="B68" s="116">
        <v>6427225.7</v>
      </c>
      <c r="C68" s="135" t="s">
        <v>43</v>
      </c>
      <c r="D68" s="135"/>
      <c r="E68" s="72"/>
      <c r="F68" s="103">
        <v>4815658.72</v>
      </c>
    </row>
    <row r="69" spans="1:6" ht="19.5" customHeight="1">
      <c r="A69" s="85"/>
      <c r="B69" s="112"/>
      <c r="C69" s="126" t="s">
        <v>44</v>
      </c>
      <c r="D69" s="126"/>
      <c r="E69" s="11"/>
      <c r="F69" s="112"/>
    </row>
    <row r="70" spans="2:6" ht="19.5" customHeight="1">
      <c r="B70" s="102">
        <v>40357368.55</v>
      </c>
      <c r="C70" s="126" t="s">
        <v>45</v>
      </c>
      <c r="D70" s="126"/>
      <c r="E70" s="11"/>
      <c r="F70" s="102">
        <v>40357368.55</v>
      </c>
    </row>
    <row r="71" spans="2:6" ht="10.5" customHeight="1">
      <c r="B71" s="82"/>
      <c r="C71" s="111"/>
      <c r="D71" s="111"/>
      <c r="E71" s="111"/>
      <c r="F71" s="82"/>
    </row>
    <row r="72" spans="2:6" ht="10.5" customHeight="1">
      <c r="B72" s="82"/>
      <c r="C72" s="111"/>
      <c r="D72" s="111"/>
      <c r="E72" s="111"/>
      <c r="F72" s="82"/>
    </row>
    <row r="73" spans="2:6" ht="10.5" customHeight="1">
      <c r="B73" s="82"/>
      <c r="C73" s="111"/>
      <c r="D73" s="111"/>
      <c r="E73" s="111"/>
      <c r="F73" s="82"/>
    </row>
    <row r="74" spans="2:6" ht="10.5" customHeight="1">
      <c r="B74" s="82"/>
      <c r="C74" s="111"/>
      <c r="D74" s="111"/>
      <c r="E74" s="111"/>
      <c r="F74" s="82"/>
    </row>
    <row r="75" spans="1:6" s="21" customFormat="1" ht="21" customHeight="1">
      <c r="A75" s="89"/>
      <c r="B75" s="124" t="s">
        <v>76</v>
      </c>
      <c r="C75" s="124"/>
      <c r="D75" s="124"/>
      <c r="E75" s="125" t="s">
        <v>77</v>
      </c>
      <c r="F75" s="125"/>
    </row>
    <row r="76" spans="1:6" s="21" customFormat="1" ht="20.25" customHeight="1">
      <c r="A76" s="89"/>
      <c r="B76" s="124" t="s">
        <v>137</v>
      </c>
      <c r="C76" s="124"/>
      <c r="D76" s="124"/>
      <c r="E76" s="125" t="s">
        <v>97</v>
      </c>
      <c r="F76" s="125"/>
    </row>
    <row r="77" spans="1:6" s="21" customFormat="1" ht="19.5" customHeight="1">
      <c r="A77" s="89"/>
      <c r="B77" s="124" t="s">
        <v>138</v>
      </c>
      <c r="C77" s="124"/>
      <c r="D77" s="124"/>
      <c r="E77" s="125" t="s">
        <v>120</v>
      </c>
      <c r="F77" s="125"/>
    </row>
    <row r="78" spans="1:6" s="21" customFormat="1" ht="19.5" customHeight="1">
      <c r="A78" s="89"/>
      <c r="B78" s="89"/>
      <c r="C78" s="114"/>
      <c r="D78" s="114"/>
      <c r="E78" s="120"/>
      <c r="F78" s="120"/>
    </row>
    <row r="79" spans="1:6" s="21" customFormat="1" ht="19.5" customHeight="1">
      <c r="A79" s="89"/>
      <c r="B79" s="89"/>
      <c r="C79" s="114"/>
      <c r="D79" s="114"/>
      <c r="E79" s="125"/>
      <c r="F79" s="125"/>
    </row>
    <row r="80" spans="1:6" ht="19.5" customHeight="1">
      <c r="A80" s="122"/>
      <c r="B80" s="122"/>
      <c r="C80" s="122"/>
      <c r="D80" s="121" t="s">
        <v>139</v>
      </c>
      <c r="E80" s="122"/>
      <c r="F80" s="122"/>
    </row>
    <row r="81" spans="1:6" ht="19.5" customHeight="1">
      <c r="A81" s="122"/>
      <c r="B81" s="122"/>
      <c r="C81" s="122"/>
      <c r="D81" s="121" t="s">
        <v>140</v>
      </c>
      <c r="E81" s="122"/>
      <c r="F81" s="122"/>
    </row>
    <row r="82" ht="23.25" customHeight="1"/>
    <row r="83" ht="23.25" customHeight="1"/>
    <row r="84" ht="23.25" customHeight="1"/>
  </sheetData>
  <sheetProtection/>
  <mergeCells count="21">
    <mergeCell ref="A4:F4"/>
    <mergeCell ref="A6:B6"/>
    <mergeCell ref="C6:D8"/>
    <mergeCell ref="C24:D24"/>
    <mergeCell ref="C25:D25"/>
    <mergeCell ref="C26:D26"/>
    <mergeCell ref="C33:D33"/>
    <mergeCell ref="A37:B37"/>
    <mergeCell ref="C37:D39"/>
    <mergeCell ref="C66:D66"/>
    <mergeCell ref="C67:D67"/>
    <mergeCell ref="C68:D68"/>
    <mergeCell ref="E77:F77"/>
    <mergeCell ref="E79:F79"/>
    <mergeCell ref="B76:D76"/>
    <mergeCell ref="B77:D77"/>
    <mergeCell ref="C69:D69"/>
    <mergeCell ref="C70:D70"/>
    <mergeCell ref="B75:D75"/>
    <mergeCell ref="E75:F75"/>
    <mergeCell ref="E76:F76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1">
      <selection activeCell="B75" sqref="B75:D75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111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136" t="s">
        <v>0</v>
      </c>
      <c r="B4" s="136"/>
      <c r="C4" s="136"/>
      <c r="D4" s="136"/>
      <c r="E4" s="136"/>
      <c r="F4" s="136"/>
    </row>
    <row r="5" spans="1:6" ht="24" thickBot="1">
      <c r="A5" s="78"/>
      <c r="B5" s="78"/>
      <c r="C5" s="113" t="s">
        <v>112</v>
      </c>
      <c r="D5" s="113"/>
      <c r="E5" s="6"/>
      <c r="F5" s="78" t="s">
        <v>131</v>
      </c>
    </row>
    <row r="6" spans="1:6" ht="24" thickTop="1">
      <c r="A6" s="137" t="s">
        <v>3</v>
      </c>
      <c r="B6" s="138"/>
      <c r="C6" s="129" t="s">
        <v>5</v>
      </c>
      <c r="D6" s="130"/>
      <c r="E6" s="8"/>
      <c r="F6" s="104"/>
    </row>
    <row r="7" spans="1:6" ht="23.25">
      <c r="A7" s="79" t="s">
        <v>1</v>
      </c>
      <c r="B7" s="79" t="s">
        <v>4</v>
      </c>
      <c r="C7" s="131"/>
      <c r="D7" s="132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133"/>
      <c r="D8" s="134"/>
      <c r="E8" s="23" t="s">
        <v>7</v>
      </c>
      <c r="F8" s="106" t="s">
        <v>2</v>
      </c>
    </row>
    <row r="9" spans="1:6" ht="24" thickTop="1">
      <c r="A9" s="81"/>
      <c r="B9" s="91">
        <v>33930142.85</v>
      </c>
      <c r="C9" s="34" t="s">
        <v>9</v>
      </c>
      <c r="D9" s="13"/>
      <c r="E9" s="8"/>
      <c r="F9" s="91">
        <v>33930142.85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/>
      <c r="B11" s="92">
        <v>10474.2</v>
      </c>
      <c r="C11" s="17" t="s">
        <v>10</v>
      </c>
      <c r="D11" s="16"/>
      <c r="E11" s="10" t="s">
        <v>79</v>
      </c>
      <c r="F11" s="92">
        <v>10474.2</v>
      </c>
    </row>
    <row r="12" spans="1:6" ht="23.25">
      <c r="A12" s="81"/>
      <c r="B12" s="92">
        <v>120940</v>
      </c>
      <c r="C12" s="17" t="s">
        <v>11</v>
      </c>
      <c r="D12" s="16"/>
      <c r="E12" s="10" t="s">
        <v>80</v>
      </c>
      <c r="F12" s="92">
        <v>120940</v>
      </c>
    </row>
    <row r="13" spans="1:6" ht="23.25">
      <c r="A13" s="81"/>
      <c r="B13" s="92">
        <v>2808.9</v>
      </c>
      <c r="C13" s="17" t="s">
        <v>12</v>
      </c>
      <c r="D13" s="16"/>
      <c r="E13" s="10" t="s">
        <v>81</v>
      </c>
      <c r="F13" s="92">
        <v>2808.9</v>
      </c>
    </row>
    <row r="14" spans="1:6" ht="23.25">
      <c r="A14" s="81"/>
      <c r="B14" s="92">
        <v>0</v>
      </c>
      <c r="C14" s="17" t="s">
        <v>13</v>
      </c>
      <c r="D14" s="16"/>
      <c r="E14" s="10" t="s">
        <v>99</v>
      </c>
      <c r="F14" s="92">
        <v>0</v>
      </c>
    </row>
    <row r="15" spans="1:6" ht="23.25">
      <c r="A15" s="81"/>
      <c r="B15" s="92">
        <v>163301</v>
      </c>
      <c r="C15" s="17" t="s">
        <v>14</v>
      </c>
      <c r="D15" s="16"/>
      <c r="E15" s="10" t="s">
        <v>82</v>
      </c>
      <c r="F15" s="92">
        <v>163301</v>
      </c>
    </row>
    <row r="16" spans="1:6" ht="23.25">
      <c r="A16" s="81"/>
      <c r="B16" s="92">
        <v>0</v>
      </c>
      <c r="C16" s="17" t="s">
        <v>15</v>
      </c>
      <c r="D16" s="16"/>
      <c r="E16" s="10" t="s">
        <v>99</v>
      </c>
      <c r="F16" s="92">
        <v>0</v>
      </c>
    </row>
    <row r="17" spans="1:6" ht="23.25">
      <c r="A17" s="81"/>
      <c r="B17" s="92">
        <v>3399355.12</v>
      </c>
      <c r="C17" s="17" t="s">
        <v>16</v>
      </c>
      <c r="D17" s="16"/>
      <c r="E17" s="10" t="s">
        <v>83</v>
      </c>
      <c r="F17" s="92">
        <v>3399355.12</v>
      </c>
    </row>
    <row r="18" spans="1:6" ht="23.25">
      <c r="A18" s="83"/>
      <c r="B18" s="92">
        <v>0</v>
      </c>
      <c r="C18" s="17" t="s">
        <v>17</v>
      </c>
      <c r="D18" s="16"/>
      <c r="E18" s="10" t="s">
        <v>100</v>
      </c>
      <c r="F18" s="97">
        <v>0</v>
      </c>
    </row>
    <row r="19" spans="1:6" ht="24" thickBot="1">
      <c r="A19" s="84">
        <f>SUM(A11:A18)</f>
        <v>0</v>
      </c>
      <c r="B19" s="93">
        <f>SUM(B11:B18)</f>
        <v>3696879.22</v>
      </c>
      <c r="D19" s="5" t="s">
        <v>65</v>
      </c>
      <c r="E19" s="10"/>
      <c r="F19" s="98">
        <f>SUM(F11:F18)</f>
        <v>3696879.22</v>
      </c>
    </row>
    <row r="20" spans="1:6" ht="24" thickTop="1">
      <c r="A20" s="85"/>
      <c r="B20" s="92">
        <v>0</v>
      </c>
      <c r="C20" s="17" t="s">
        <v>78</v>
      </c>
      <c r="D20" s="16"/>
      <c r="E20" s="10" t="s">
        <v>101</v>
      </c>
      <c r="F20" s="92">
        <v>0</v>
      </c>
    </row>
    <row r="21" spans="1:6" ht="23.25">
      <c r="A21" s="85"/>
      <c r="B21" s="92">
        <v>0</v>
      </c>
      <c r="C21" s="17" t="s">
        <v>39</v>
      </c>
      <c r="D21" s="16"/>
      <c r="E21" s="10" t="s">
        <v>84</v>
      </c>
      <c r="F21" s="92">
        <v>0</v>
      </c>
    </row>
    <row r="22" spans="1:6" ht="23.25">
      <c r="A22" s="85"/>
      <c r="B22" s="92">
        <v>182882.2</v>
      </c>
      <c r="C22" s="17" t="s">
        <v>73</v>
      </c>
      <c r="D22" s="16"/>
      <c r="E22" s="10" t="s">
        <v>102</v>
      </c>
      <c r="F22" s="92">
        <v>182882.2</v>
      </c>
    </row>
    <row r="23" spans="1:6" ht="23.25">
      <c r="A23" s="85"/>
      <c r="B23" s="92">
        <v>0</v>
      </c>
      <c r="C23" s="17" t="s">
        <v>72</v>
      </c>
      <c r="D23" s="16"/>
      <c r="E23" s="10" t="s">
        <v>85</v>
      </c>
      <c r="F23" s="92">
        <v>0</v>
      </c>
    </row>
    <row r="24" spans="1:6" ht="23.25">
      <c r="A24" s="85"/>
      <c r="B24" s="92">
        <v>0</v>
      </c>
      <c r="C24" s="139" t="s">
        <v>34</v>
      </c>
      <c r="D24" s="140"/>
      <c r="E24" s="10" t="s">
        <v>89</v>
      </c>
      <c r="F24" s="92">
        <v>0</v>
      </c>
    </row>
    <row r="25" spans="1:6" ht="23.25">
      <c r="A25" s="85"/>
      <c r="B25" s="92">
        <v>0</v>
      </c>
      <c r="C25" s="139" t="s">
        <v>62</v>
      </c>
      <c r="D25" s="140"/>
      <c r="E25" s="10" t="s">
        <v>94</v>
      </c>
      <c r="F25" s="92">
        <v>0</v>
      </c>
    </row>
    <row r="26" spans="1:6" ht="23.25">
      <c r="A26" s="85"/>
      <c r="B26" s="92">
        <v>0</v>
      </c>
      <c r="C26" s="139" t="s">
        <v>98</v>
      </c>
      <c r="D26" s="140"/>
      <c r="E26" s="10" t="s">
        <v>103</v>
      </c>
      <c r="F26" s="92">
        <v>0</v>
      </c>
    </row>
    <row r="27" spans="1:6" ht="23.25">
      <c r="A27" s="85"/>
      <c r="B27" s="92">
        <v>0</v>
      </c>
      <c r="C27" s="17" t="s">
        <v>116</v>
      </c>
      <c r="D27" s="16"/>
      <c r="E27" s="10" t="s">
        <v>104</v>
      </c>
      <c r="F27" s="92">
        <v>0</v>
      </c>
    </row>
    <row r="28" spans="1:6" ht="23.25">
      <c r="A28" s="85"/>
      <c r="B28" s="92">
        <v>0</v>
      </c>
      <c r="C28" s="17" t="s">
        <v>117</v>
      </c>
      <c r="D28" s="16"/>
      <c r="E28" s="10" t="s">
        <v>118</v>
      </c>
      <c r="F28" s="92">
        <v>0</v>
      </c>
    </row>
    <row r="29" spans="1:6" ht="23.25">
      <c r="A29" s="85"/>
      <c r="B29" s="92">
        <v>0</v>
      </c>
      <c r="C29" s="17" t="s">
        <v>126</v>
      </c>
      <c r="D29" s="16"/>
      <c r="E29" s="10"/>
      <c r="F29" s="92">
        <v>0</v>
      </c>
    </row>
    <row r="30" spans="1:6" ht="23.25">
      <c r="A30" s="85"/>
      <c r="B30" s="92">
        <v>0</v>
      </c>
      <c r="C30" s="17" t="s">
        <v>127</v>
      </c>
      <c r="D30" s="16"/>
      <c r="E30" s="10"/>
      <c r="F30" s="92">
        <v>0</v>
      </c>
    </row>
    <row r="31" spans="1:6" ht="24" thickBot="1">
      <c r="A31" s="85"/>
      <c r="B31" s="94">
        <v>0</v>
      </c>
      <c r="C31" s="5" t="s">
        <v>128</v>
      </c>
      <c r="D31" s="17"/>
      <c r="E31" s="19"/>
      <c r="F31" s="92">
        <v>0</v>
      </c>
    </row>
    <row r="32" spans="1:6" ht="24" thickBot="1">
      <c r="A32" s="85"/>
      <c r="B32" s="96">
        <f>SUM(B20:B31)</f>
        <v>182882.2</v>
      </c>
      <c r="E32" s="118"/>
      <c r="F32" s="95">
        <f>SUM(F20:F31)</f>
        <v>182882.2</v>
      </c>
    </row>
    <row r="33" spans="1:6" ht="24.75" thickBot="1" thickTop="1">
      <c r="A33" s="85"/>
      <c r="B33" s="96">
        <f>B19+B32</f>
        <v>3879761.4200000004</v>
      </c>
      <c r="C33" s="126" t="s">
        <v>27</v>
      </c>
      <c r="D33" s="126"/>
      <c r="E33" s="35"/>
      <c r="F33" s="96">
        <f>F19+F32</f>
        <v>3879761.4200000004</v>
      </c>
    </row>
    <row r="34" spans="1:6" ht="24" thickTop="1">
      <c r="A34" s="85"/>
      <c r="B34" s="82"/>
      <c r="C34" s="111"/>
      <c r="D34" s="111"/>
      <c r="E34" s="117"/>
      <c r="F34" s="119"/>
    </row>
    <row r="35" spans="1:6" ht="23.25">
      <c r="A35" s="85"/>
      <c r="B35" s="82"/>
      <c r="C35" s="111"/>
      <c r="D35" s="111"/>
      <c r="E35" s="117"/>
      <c r="F35" s="82"/>
    </row>
    <row r="36" spans="1:6" ht="24" thickBot="1">
      <c r="A36" s="85"/>
      <c r="B36" s="82"/>
      <c r="C36" s="111"/>
      <c r="D36" s="111"/>
      <c r="E36" s="117"/>
      <c r="F36" s="82"/>
    </row>
    <row r="37" spans="1:6" s="73" customFormat="1" ht="19.5" customHeight="1" thickTop="1">
      <c r="A37" s="127" t="s">
        <v>3</v>
      </c>
      <c r="B37" s="128"/>
      <c r="C37" s="129" t="s">
        <v>5</v>
      </c>
      <c r="D37" s="130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131"/>
      <c r="D38" s="132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133"/>
      <c r="D39" s="134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/>
      <c r="B41" s="92">
        <v>0</v>
      </c>
      <c r="C41" s="90"/>
      <c r="D41" s="16" t="s">
        <v>29</v>
      </c>
      <c r="E41" s="10" t="s">
        <v>108</v>
      </c>
      <c r="F41" s="92">
        <v>0</v>
      </c>
    </row>
    <row r="42" spans="1:6" ht="19.5" customHeight="1">
      <c r="A42" s="81"/>
      <c r="B42" s="92">
        <v>0</v>
      </c>
      <c r="C42" s="90"/>
      <c r="D42" s="16" t="s">
        <v>29</v>
      </c>
      <c r="E42" s="10" t="s">
        <v>108</v>
      </c>
      <c r="F42" s="92">
        <v>0</v>
      </c>
    </row>
    <row r="43" spans="1:6" ht="19.5" customHeight="1">
      <c r="A43" s="81"/>
      <c r="B43" s="92">
        <v>237360</v>
      </c>
      <c r="C43" s="90"/>
      <c r="D43" s="16" t="s">
        <v>105</v>
      </c>
      <c r="E43" s="10" t="s">
        <v>86</v>
      </c>
      <c r="F43" s="92">
        <v>237360</v>
      </c>
    </row>
    <row r="44" spans="1:6" ht="19.5" customHeight="1">
      <c r="A44" s="81"/>
      <c r="B44" s="92">
        <v>645329</v>
      </c>
      <c r="C44" s="90"/>
      <c r="D44" s="16" t="s">
        <v>106</v>
      </c>
      <c r="E44" s="10" t="s">
        <v>87</v>
      </c>
      <c r="F44" s="92">
        <v>645329</v>
      </c>
    </row>
    <row r="45" spans="1:6" ht="19.5" customHeight="1">
      <c r="A45" s="81"/>
      <c r="B45" s="92">
        <v>27330</v>
      </c>
      <c r="C45" s="90"/>
      <c r="D45" s="16" t="s">
        <v>31</v>
      </c>
      <c r="E45" s="10" t="s">
        <v>87</v>
      </c>
      <c r="F45" s="92">
        <v>27330</v>
      </c>
    </row>
    <row r="46" spans="1:6" ht="19.5" customHeight="1">
      <c r="A46" s="81"/>
      <c r="B46" s="92">
        <v>528000</v>
      </c>
      <c r="C46" s="17"/>
      <c r="D46" s="16" t="s">
        <v>32</v>
      </c>
      <c r="E46" s="10" t="s">
        <v>87</v>
      </c>
      <c r="F46" s="92">
        <v>528000</v>
      </c>
    </row>
    <row r="47" spans="1:6" ht="19.5" customHeight="1">
      <c r="A47" s="81"/>
      <c r="B47" s="92">
        <v>0</v>
      </c>
      <c r="C47" s="17"/>
      <c r="D47" s="16" t="s">
        <v>32</v>
      </c>
      <c r="E47" s="10"/>
      <c r="F47" s="92">
        <v>0</v>
      </c>
    </row>
    <row r="48" spans="1:6" ht="19.5" customHeight="1">
      <c r="A48" s="81"/>
      <c r="B48" s="92">
        <v>31533</v>
      </c>
      <c r="C48" s="17"/>
      <c r="D48" s="16" t="s">
        <v>33</v>
      </c>
      <c r="E48" s="10" t="s">
        <v>88</v>
      </c>
      <c r="F48" s="92">
        <v>31533</v>
      </c>
    </row>
    <row r="49" spans="1:6" ht="19.5" customHeight="1">
      <c r="A49" s="81"/>
      <c r="B49" s="92">
        <v>188020</v>
      </c>
      <c r="C49" s="17"/>
      <c r="D49" s="16" t="s">
        <v>34</v>
      </c>
      <c r="E49" s="10" t="s">
        <v>89</v>
      </c>
      <c r="F49" s="92">
        <v>188020</v>
      </c>
    </row>
    <row r="50" spans="1:6" ht="19.5" customHeight="1">
      <c r="A50" s="81"/>
      <c r="B50" s="92">
        <v>0</v>
      </c>
      <c r="C50" s="17"/>
      <c r="D50" s="16" t="s">
        <v>34</v>
      </c>
      <c r="E50" s="10"/>
      <c r="F50" s="92">
        <v>0</v>
      </c>
    </row>
    <row r="51" spans="1:6" ht="19.5" customHeight="1">
      <c r="A51" s="81"/>
      <c r="B51" s="92">
        <v>105738.21</v>
      </c>
      <c r="C51" s="17"/>
      <c r="D51" s="16" t="s">
        <v>35</v>
      </c>
      <c r="E51" s="10" t="s">
        <v>90</v>
      </c>
      <c r="F51" s="92">
        <v>105738.21</v>
      </c>
    </row>
    <row r="52" spans="1:6" ht="19.5" customHeight="1">
      <c r="A52" s="81"/>
      <c r="B52" s="92">
        <v>0</v>
      </c>
      <c r="C52" s="17"/>
      <c r="D52" s="16" t="s">
        <v>35</v>
      </c>
      <c r="E52" s="10"/>
      <c r="F52" s="92">
        <v>0</v>
      </c>
    </row>
    <row r="53" spans="1:6" ht="19.5" customHeight="1">
      <c r="A53" s="81"/>
      <c r="B53" s="92">
        <v>104621.17</v>
      </c>
      <c r="C53" s="17"/>
      <c r="D53" s="16" t="s">
        <v>36</v>
      </c>
      <c r="E53" s="10" t="s">
        <v>91</v>
      </c>
      <c r="F53" s="92">
        <v>104621.17</v>
      </c>
    </row>
    <row r="54" spans="1:6" ht="19.5" customHeight="1">
      <c r="A54" s="81"/>
      <c r="B54" s="92">
        <v>0</v>
      </c>
      <c r="C54" s="17"/>
      <c r="D54" s="16" t="s">
        <v>107</v>
      </c>
      <c r="E54" s="10" t="s">
        <v>92</v>
      </c>
      <c r="F54" s="92">
        <v>0</v>
      </c>
    </row>
    <row r="55" spans="1:6" ht="19.5" customHeight="1">
      <c r="A55" s="81"/>
      <c r="B55" s="92">
        <v>0</v>
      </c>
      <c r="C55" s="17"/>
      <c r="D55" s="16" t="s">
        <v>37</v>
      </c>
      <c r="E55" s="10"/>
      <c r="F55" s="92">
        <v>0</v>
      </c>
    </row>
    <row r="56" spans="1:6" ht="19.5" customHeight="1">
      <c r="A56" s="81"/>
      <c r="B56" s="92">
        <v>0</v>
      </c>
      <c r="C56" s="17"/>
      <c r="D56" s="16" t="s">
        <v>38</v>
      </c>
      <c r="E56" s="10" t="s">
        <v>93</v>
      </c>
      <c r="F56" s="92">
        <v>0</v>
      </c>
    </row>
    <row r="57" spans="1:6" ht="19.5" customHeight="1">
      <c r="A57" s="81"/>
      <c r="B57" s="92">
        <v>0</v>
      </c>
      <c r="C57" s="17"/>
      <c r="D57" s="16" t="s">
        <v>38</v>
      </c>
      <c r="E57" s="10"/>
      <c r="F57" s="92">
        <v>0</v>
      </c>
    </row>
    <row r="58" spans="1:6" ht="19.5" customHeight="1">
      <c r="A58" s="81"/>
      <c r="B58" s="92">
        <v>0</v>
      </c>
      <c r="C58" s="17"/>
      <c r="D58" s="16" t="s">
        <v>55</v>
      </c>
      <c r="E58" s="10" t="s">
        <v>109</v>
      </c>
      <c r="F58" s="92">
        <v>0</v>
      </c>
    </row>
    <row r="59" spans="1:6" ht="19.5" customHeight="1">
      <c r="A59" s="81"/>
      <c r="B59" s="92">
        <v>0</v>
      </c>
      <c r="C59" s="17"/>
      <c r="D59" s="16" t="s">
        <v>17</v>
      </c>
      <c r="E59" s="10" t="s">
        <v>110</v>
      </c>
      <c r="F59" s="92">
        <v>0</v>
      </c>
    </row>
    <row r="60" spans="1:6" ht="19.5" customHeight="1" thickBot="1">
      <c r="A60" s="84">
        <f>SUM(A41:A59)</f>
        <v>0</v>
      </c>
      <c r="B60" s="93">
        <f>SUM(B41:B59)</f>
        <v>1867931.38</v>
      </c>
      <c r="C60" s="17"/>
      <c r="E60" s="10"/>
      <c r="F60" s="93">
        <f>SUM(F41:F59)</f>
        <v>1867931.38</v>
      </c>
    </row>
    <row r="61" spans="1:6" ht="19.5" customHeight="1" thickTop="1">
      <c r="A61" s="82"/>
      <c r="B61" s="92">
        <v>208651.06</v>
      </c>
      <c r="C61" s="17"/>
      <c r="D61" s="5" t="s">
        <v>40</v>
      </c>
      <c r="E61" s="10" t="s">
        <v>102</v>
      </c>
      <c r="F61" s="92">
        <v>208651.06</v>
      </c>
    </row>
    <row r="62" spans="1:6" ht="19.5" customHeight="1">
      <c r="A62" s="85"/>
      <c r="B62" s="92">
        <v>44612</v>
      </c>
      <c r="C62" s="17"/>
      <c r="D62" s="16" t="s">
        <v>72</v>
      </c>
      <c r="E62" s="10" t="s">
        <v>85</v>
      </c>
      <c r="F62" s="92">
        <v>44612</v>
      </c>
    </row>
    <row r="63" spans="1:6" ht="19.5" customHeight="1">
      <c r="A63" s="85"/>
      <c r="B63" s="92">
        <v>0</v>
      </c>
      <c r="C63" s="17"/>
      <c r="D63" s="5" t="s">
        <v>114</v>
      </c>
      <c r="E63" s="10" t="s">
        <v>96</v>
      </c>
      <c r="F63" s="92">
        <v>0</v>
      </c>
    </row>
    <row r="64" spans="1:6" ht="19.5" customHeight="1">
      <c r="A64" s="85"/>
      <c r="B64" s="92">
        <v>57000</v>
      </c>
      <c r="C64" s="17"/>
      <c r="D64" s="16" t="s">
        <v>71</v>
      </c>
      <c r="E64" s="10" t="s">
        <v>95</v>
      </c>
      <c r="F64" s="92">
        <v>57000</v>
      </c>
    </row>
    <row r="65" spans="1:6" ht="19.5" customHeight="1">
      <c r="A65" s="85"/>
      <c r="B65" s="92">
        <v>90000</v>
      </c>
      <c r="C65" s="17"/>
      <c r="D65" s="17" t="s">
        <v>39</v>
      </c>
      <c r="E65" s="10" t="s">
        <v>84</v>
      </c>
      <c r="F65" s="92">
        <v>90000</v>
      </c>
    </row>
    <row r="66" spans="1:6" ht="19.5" customHeight="1">
      <c r="A66" s="85"/>
      <c r="B66" s="92">
        <v>0</v>
      </c>
      <c r="C66" s="17"/>
      <c r="D66" s="17" t="s">
        <v>129</v>
      </c>
      <c r="E66" s="10"/>
      <c r="F66" s="92">
        <v>0</v>
      </c>
    </row>
    <row r="67" spans="1:6" ht="19.5" customHeight="1">
      <c r="A67" s="85"/>
      <c r="B67" s="102">
        <f>SUM(B61:B66)</f>
        <v>400263.06</v>
      </c>
      <c r="C67" s="17"/>
      <c r="D67" s="17"/>
      <c r="E67" s="19"/>
      <c r="F67" s="102">
        <f>SUM(F61:F66)</f>
        <v>400263.06</v>
      </c>
    </row>
    <row r="68" spans="1:6" ht="19.5" customHeight="1">
      <c r="A68" s="85"/>
      <c r="B68" s="102">
        <f>B60+B67</f>
        <v>2268194.44</v>
      </c>
      <c r="C68" s="126" t="s">
        <v>41</v>
      </c>
      <c r="D68" s="126"/>
      <c r="E68" s="11"/>
      <c r="F68" s="102">
        <f>F60+F67</f>
        <v>2268194.44</v>
      </c>
    </row>
    <row r="69" spans="1:6" ht="18.75" customHeight="1">
      <c r="A69" s="85"/>
      <c r="B69" s="92"/>
      <c r="C69" s="126" t="s">
        <v>42</v>
      </c>
      <c r="D69" s="126"/>
      <c r="E69" s="11"/>
      <c r="F69" s="92"/>
    </row>
    <row r="70" spans="1:6" s="73" customFormat="1" ht="17.25" customHeight="1">
      <c r="A70" s="88"/>
      <c r="B70" s="116">
        <v>1611566.98</v>
      </c>
      <c r="C70" s="135" t="s">
        <v>43</v>
      </c>
      <c r="D70" s="135"/>
      <c r="E70" s="72"/>
      <c r="F70" s="103">
        <v>1611566.98</v>
      </c>
    </row>
    <row r="71" spans="1:6" ht="19.5" customHeight="1">
      <c r="A71" s="85"/>
      <c r="B71" s="112"/>
      <c r="C71" s="126" t="s">
        <v>44</v>
      </c>
      <c r="D71" s="126"/>
      <c r="E71" s="11"/>
      <c r="F71" s="112"/>
    </row>
    <row r="72" spans="2:6" ht="19.5" customHeight="1">
      <c r="B72" s="102">
        <v>35541709.83</v>
      </c>
      <c r="C72" s="126" t="s">
        <v>45</v>
      </c>
      <c r="D72" s="126"/>
      <c r="E72" s="11"/>
      <c r="F72" s="102">
        <v>35541709.83</v>
      </c>
    </row>
    <row r="73" spans="2:6" ht="10.5" customHeight="1">
      <c r="B73" s="82"/>
      <c r="C73" s="111"/>
      <c r="D73" s="111"/>
      <c r="E73" s="111"/>
      <c r="F73" s="82"/>
    </row>
    <row r="74" spans="2:6" ht="10.5" customHeight="1">
      <c r="B74" s="82"/>
      <c r="C74" s="111"/>
      <c r="D74" s="111"/>
      <c r="E74" s="111"/>
      <c r="F74" s="82"/>
    </row>
    <row r="75" spans="1:6" s="21" customFormat="1" ht="21" customHeight="1">
      <c r="A75" s="89"/>
      <c r="B75" s="125" t="s">
        <v>76</v>
      </c>
      <c r="C75" s="125"/>
      <c r="D75" s="125"/>
      <c r="E75" s="125" t="s">
        <v>77</v>
      </c>
      <c r="F75" s="125"/>
    </row>
    <row r="76" spans="1:6" s="21" customFormat="1" ht="20.25" customHeight="1">
      <c r="A76" s="89"/>
      <c r="B76" s="89"/>
      <c r="C76" s="124" t="s">
        <v>125</v>
      </c>
      <c r="D76" s="124"/>
      <c r="E76" s="125" t="s">
        <v>97</v>
      </c>
      <c r="F76" s="125"/>
    </row>
    <row r="77" spans="1:6" s="21" customFormat="1" ht="19.5" customHeight="1">
      <c r="A77" s="89"/>
      <c r="B77" s="89"/>
      <c r="C77" s="124" t="s">
        <v>124</v>
      </c>
      <c r="D77" s="124"/>
      <c r="E77" s="125" t="s">
        <v>120</v>
      </c>
      <c r="F77" s="125"/>
    </row>
    <row r="78" spans="1:6" s="21" customFormat="1" ht="19.5" customHeight="1">
      <c r="A78" s="89"/>
      <c r="B78" s="89"/>
      <c r="C78" s="114"/>
      <c r="D78" s="114"/>
      <c r="E78" s="125"/>
      <c r="F78" s="125"/>
    </row>
    <row r="79" spans="1:6" ht="19.5" customHeight="1">
      <c r="A79" s="141" t="s">
        <v>122</v>
      </c>
      <c r="B79" s="142"/>
      <c r="C79" s="142"/>
      <c r="D79" s="142"/>
      <c r="E79" s="142"/>
      <c r="F79" s="142"/>
    </row>
    <row r="80" spans="1:6" ht="19.5" customHeight="1">
      <c r="A80" s="141" t="s">
        <v>121</v>
      </c>
      <c r="B80" s="141"/>
      <c r="C80" s="141"/>
      <c r="D80" s="141"/>
      <c r="E80" s="141"/>
      <c r="F80" s="141"/>
    </row>
    <row r="81" ht="23.25" customHeight="1"/>
    <row r="82" ht="23.25" customHeight="1"/>
    <row r="83" ht="23.25" customHeight="1"/>
  </sheetData>
  <sheetProtection/>
  <mergeCells count="23">
    <mergeCell ref="C77:D77"/>
    <mergeCell ref="E77:F77"/>
    <mergeCell ref="E78:F78"/>
    <mergeCell ref="A79:F79"/>
    <mergeCell ref="A80:F80"/>
    <mergeCell ref="C71:D71"/>
    <mergeCell ref="C72:D72"/>
    <mergeCell ref="B75:D75"/>
    <mergeCell ref="E75:F75"/>
    <mergeCell ref="C76:D76"/>
    <mergeCell ref="E76:F76"/>
    <mergeCell ref="C33:D33"/>
    <mergeCell ref="A37:B37"/>
    <mergeCell ref="C37:D39"/>
    <mergeCell ref="C68:D68"/>
    <mergeCell ref="C69:D69"/>
    <mergeCell ref="C70:D70"/>
    <mergeCell ref="A4:F4"/>
    <mergeCell ref="A6:B6"/>
    <mergeCell ref="C6:D8"/>
    <mergeCell ref="C24:D24"/>
    <mergeCell ref="C25:D25"/>
    <mergeCell ref="C26:D26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330"/>
  <sheetViews>
    <sheetView zoomScalePageLayoutView="0" workbookViewId="0" topLeftCell="A96">
      <selection activeCell="A101" sqref="A101"/>
    </sheetView>
  </sheetViews>
  <sheetFormatPr defaultColWidth="9.140625" defaultRowHeight="21.75"/>
  <cols>
    <col min="1" max="1" width="60.57421875" style="1" customWidth="1"/>
    <col min="2" max="2" width="9.140625" style="1" customWidth="1"/>
    <col min="3" max="3" width="18.28125" style="1" customWidth="1"/>
    <col min="4" max="16384" width="9.140625" style="1" customWidth="1"/>
  </cols>
  <sheetData>
    <row r="2" spans="1:3" ht="26.25">
      <c r="A2" s="143"/>
      <c r="B2" s="143"/>
      <c r="C2" s="143"/>
    </row>
    <row r="3" spans="1:3" ht="26.25">
      <c r="A3" s="143"/>
      <c r="B3" s="143"/>
      <c r="C3" s="143"/>
    </row>
    <row r="4" spans="1:3" ht="26.25">
      <c r="A4" s="143" t="s">
        <v>132</v>
      </c>
      <c r="B4" s="143"/>
      <c r="C4" s="143"/>
    </row>
    <row r="5" spans="1:3" ht="26.25">
      <c r="A5" s="143"/>
      <c r="B5" s="143"/>
      <c r="C5" s="143"/>
    </row>
    <row r="7" spans="1:3" ht="23.25">
      <c r="A7" s="1" t="s">
        <v>63</v>
      </c>
      <c r="B7" s="2" t="s">
        <v>67</v>
      </c>
      <c r="C7" s="3">
        <v>3443.4</v>
      </c>
    </row>
    <row r="8" spans="1:3" ht="23.25">
      <c r="A8" s="1" t="s">
        <v>64</v>
      </c>
      <c r="B8" s="2" t="s">
        <v>67</v>
      </c>
      <c r="C8" s="3">
        <v>169680</v>
      </c>
    </row>
    <row r="9" spans="1:3" ht="23.25">
      <c r="A9" s="1" t="s">
        <v>115</v>
      </c>
      <c r="B9" s="2" t="s">
        <v>67</v>
      </c>
      <c r="C9" s="3">
        <v>9269.15</v>
      </c>
    </row>
    <row r="10" spans="1:3" ht="23.25">
      <c r="A10" s="1" t="s">
        <v>119</v>
      </c>
      <c r="B10" s="2" t="s">
        <v>67</v>
      </c>
      <c r="C10" s="3">
        <v>489.65</v>
      </c>
    </row>
    <row r="11" ht="24" thickBot="1">
      <c r="C11" s="4">
        <f>SUM(C7:C10)</f>
        <v>182882.19999999998</v>
      </c>
    </row>
    <row r="12" ht="24" thickTop="1"/>
    <row r="32" spans="1:3" ht="26.25">
      <c r="A32" s="143"/>
      <c r="B32" s="143"/>
      <c r="C32" s="143"/>
    </row>
    <row r="33" spans="1:3" ht="26.25">
      <c r="A33" s="143"/>
      <c r="B33" s="143"/>
      <c r="C33" s="143"/>
    </row>
    <row r="35" spans="1:3" ht="26.25">
      <c r="A35" s="143" t="s">
        <v>141</v>
      </c>
      <c r="B35" s="143"/>
      <c r="C35" s="143"/>
    </row>
    <row r="36" spans="1:3" ht="26.25">
      <c r="A36" s="143"/>
      <c r="B36" s="143"/>
      <c r="C36" s="143"/>
    </row>
    <row r="38" spans="1:3" ht="23.25">
      <c r="A38" s="1" t="s">
        <v>63</v>
      </c>
      <c r="B38" s="2" t="s">
        <v>67</v>
      </c>
      <c r="C38" s="3">
        <v>8008.59</v>
      </c>
    </row>
    <row r="39" spans="1:3" ht="23.25">
      <c r="A39" s="1" t="s">
        <v>64</v>
      </c>
      <c r="B39" s="2" t="s">
        <v>67</v>
      </c>
      <c r="C39" s="3">
        <v>94020</v>
      </c>
    </row>
    <row r="40" spans="1:3" ht="23.25">
      <c r="A40" s="1" t="s">
        <v>115</v>
      </c>
      <c r="B40" s="2" t="s">
        <v>67</v>
      </c>
      <c r="C40" s="3">
        <v>1347.1</v>
      </c>
    </row>
    <row r="41" spans="1:3" ht="23.25">
      <c r="A41" s="1" t="s">
        <v>119</v>
      </c>
      <c r="B41" s="2" t="s">
        <v>67</v>
      </c>
      <c r="C41" s="3">
        <v>70.9</v>
      </c>
    </row>
    <row r="42" ht="24" thickBot="1">
      <c r="C42" s="4">
        <f>SUM(C38:C41)</f>
        <v>103446.59</v>
      </c>
    </row>
    <row r="43" ht="24" thickTop="1"/>
    <row r="66" spans="1:3" ht="26.25">
      <c r="A66" s="143" t="s">
        <v>141</v>
      </c>
      <c r="B66" s="143"/>
      <c r="C66" s="143"/>
    </row>
    <row r="67" spans="1:3" ht="26.25">
      <c r="A67" s="143"/>
      <c r="B67" s="143"/>
      <c r="C67" s="143"/>
    </row>
    <row r="69" spans="1:3" ht="23.25">
      <c r="A69" s="1" t="s">
        <v>63</v>
      </c>
      <c r="B69" s="2" t="s">
        <v>67</v>
      </c>
      <c r="C69" s="3">
        <v>8008.59</v>
      </c>
    </row>
    <row r="70" spans="1:3" ht="23.25">
      <c r="A70" s="1" t="s">
        <v>64</v>
      </c>
      <c r="B70" s="2" t="s">
        <v>67</v>
      </c>
      <c r="C70" s="3">
        <v>94020</v>
      </c>
    </row>
    <row r="71" spans="1:3" ht="23.25">
      <c r="A71" s="1" t="s">
        <v>115</v>
      </c>
      <c r="B71" s="2" t="s">
        <v>67</v>
      </c>
      <c r="C71" s="3">
        <v>1347.1</v>
      </c>
    </row>
    <row r="72" spans="1:3" ht="23.25">
      <c r="A72" s="1" t="s">
        <v>119</v>
      </c>
      <c r="B72" s="2" t="s">
        <v>67</v>
      </c>
      <c r="C72" s="3">
        <v>70.9</v>
      </c>
    </row>
    <row r="73" ht="24" thickBot="1">
      <c r="C73" s="4">
        <f>SUM(C69:C72)</f>
        <v>103446.59</v>
      </c>
    </row>
    <row r="74" ht="24" thickTop="1"/>
    <row r="98" spans="1:3" ht="26.25">
      <c r="A98" s="143" t="s">
        <v>149</v>
      </c>
      <c r="B98" s="143"/>
      <c r="C98" s="143"/>
    </row>
    <row r="99" spans="1:3" ht="26.25">
      <c r="A99" s="143" t="s">
        <v>66</v>
      </c>
      <c r="B99" s="143"/>
      <c r="C99" s="143"/>
    </row>
    <row r="100" ht="23.25">
      <c r="C100" s="109"/>
    </row>
    <row r="101" spans="1:3" ht="23.25">
      <c r="A101" s="1" t="s">
        <v>113</v>
      </c>
      <c r="B101" s="2" t="s">
        <v>67</v>
      </c>
      <c r="C101" s="109">
        <v>14847.13</v>
      </c>
    </row>
    <row r="102" spans="1:3" ht="23.25">
      <c r="A102" s="1" t="s">
        <v>64</v>
      </c>
      <c r="B102" s="2" t="s">
        <v>67</v>
      </c>
      <c r="C102" s="109">
        <v>0</v>
      </c>
    </row>
    <row r="103" spans="1:3" ht="23.25">
      <c r="A103" s="1" t="s">
        <v>115</v>
      </c>
      <c r="B103" s="2" t="s">
        <v>67</v>
      </c>
      <c r="C103" s="109">
        <v>114</v>
      </c>
    </row>
    <row r="104" spans="1:3" ht="23.25">
      <c r="A104" s="1" t="s">
        <v>146</v>
      </c>
      <c r="B104" s="2" t="s">
        <v>67</v>
      </c>
      <c r="C104" s="109">
        <v>110000</v>
      </c>
    </row>
    <row r="105" spans="1:3" ht="23.25">
      <c r="A105" s="1" t="s">
        <v>119</v>
      </c>
      <c r="B105" s="2" t="s">
        <v>67</v>
      </c>
      <c r="C105" s="109">
        <v>637.25</v>
      </c>
    </row>
    <row r="106" spans="1:3" ht="23.25">
      <c r="A106" s="1" t="s">
        <v>147</v>
      </c>
      <c r="B106" s="2" t="s">
        <v>67</v>
      </c>
      <c r="C106" s="109">
        <v>9973</v>
      </c>
    </row>
    <row r="107" spans="1:3" ht="23.25">
      <c r="A107" s="1" t="s">
        <v>150</v>
      </c>
      <c r="B107" s="2" t="s">
        <v>67</v>
      </c>
      <c r="C107" s="109">
        <v>28345.16</v>
      </c>
    </row>
    <row r="108" ht="24" thickBot="1">
      <c r="C108" s="110">
        <f>SUM(C101:C107)</f>
        <v>163916.54</v>
      </c>
    </row>
    <row r="109" ht="24" thickTop="1">
      <c r="C109" s="109"/>
    </row>
    <row r="130" spans="1:3" ht="26.25">
      <c r="A130" s="143"/>
      <c r="B130" s="143"/>
      <c r="C130" s="143"/>
    </row>
    <row r="131" spans="1:3" ht="26.25">
      <c r="A131" s="143"/>
      <c r="B131" s="143"/>
      <c r="C131" s="143"/>
    </row>
    <row r="133" spans="2:3" ht="23.25">
      <c r="B133" s="2"/>
      <c r="C133" s="3"/>
    </row>
    <row r="134" spans="2:3" ht="23.25">
      <c r="B134" s="2"/>
      <c r="C134" s="115"/>
    </row>
    <row r="135" spans="2:3" ht="23.25">
      <c r="B135" s="2"/>
      <c r="C135" s="3"/>
    </row>
    <row r="136" spans="2:3" ht="23.25">
      <c r="B136" s="2"/>
      <c r="C136" s="3"/>
    </row>
    <row r="137" spans="2:3" ht="23.25">
      <c r="B137" s="2"/>
      <c r="C137" s="3"/>
    </row>
    <row r="138" ht="24" thickBot="1">
      <c r="C138" s="4"/>
    </row>
    <row r="139" ht="24" thickTop="1"/>
    <row r="162" spans="1:3" ht="26.25">
      <c r="A162" s="143"/>
      <c r="B162" s="143"/>
      <c r="C162" s="143"/>
    </row>
    <row r="163" spans="1:3" ht="26.25">
      <c r="A163" s="143"/>
      <c r="B163" s="143"/>
      <c r="C163" s="143"/>
    </row>
    <row r="165" spans="2:3" ht="23.25">
      <c r="B165" s="2"/>
      <c r="C165" s="3"/>
    </row>
    <row r="166" spans="2:3" ht="23.25">
      <c r="B166" s="2"/>
      <c r="C166" s="115"/>
    </row>
    <row r="167" spans="2:3" ht="23.25">
      <c r="B167" s="2"/>
      <c r="C167" s="3"/>
    </row>
    <row r="168" spans="2:3" ht="23.25">
      <c r="B168" s="2"/>
      <c r="C168" s="3"/>
    </row>
    <row r="169" spans="2:3" ht="23.25">
      <c r="B169" s="2"/>
      <c r="C169" s="3"/>
    </row>
    <row r="170" ht="24" thickBot="1">
      <c r="C170" s="4"/>
    </row>
    <row r="171" ht="24" thickTop="1"/>
    <row r="194" spans="1:3" ht="26.25">
      <c r="A194" s="143"/>
      <c r="B194" s="143"/>
      <c r="C194" s="143"/>
    </row>
    <row r="195" spans="1:3" ht="26.25">
      <c r="A195" s="143"/>
      <c r="B195" s="143"/>
      <c r="C195" s="143"/>
    </row>
    <row r="197" spans="2:3" ht="23.25">
      <c r="B197" s="2"/>
      <c r="C197" s="3"/>
    </row>
    <row r="198" spans="2:3" ht="23.25">
      <c r="B198" s="2"/>
      <c r="C198" s="115"/>
    </row>
    <row r="199" spans="2:3" ht="23.25">
      <c r="B199" s="2"/>
      <c r="C199" s="3"/>
    </row>
    <row r="200" spans="2:3" ht="23.25">
      <c r="B200" s="2"/>
      <c r="C200" s="3"/>
    </row>
    <row r="201" spans="2:3" ht="23.25">
      <c r="B201" s="2"/>
      <c r="C201" s="3"/>
    </row>
    <row r="202" ht="24" thickBot="1">
      <c r="C202" s="4"/>
    </row>
    <row r="203" ht="24" thickTop="1"/>
    <row r="226" spans="1:3" ht="26.25">
      <c r="A226" s="143"/>
      <c r="B226" s="143"/>
      <c r="C226" s="143"/>
    </row>
    <row r="227" spans="1:3" ht="26.25">
      <c r="A227" s="143"/>
      <c r="B227" s="143"/>
      <c r="C227" s="143"/>
    </row>
    <row r="229" spans="2:3" ht="23.25">
      <c r="B229" s="2"/>
      <c r="C229" s="3"/>
    </row>
    <row r="230" spans="2:3" ht="23.25">
      <c r="B230" s="2"/>
      <c r="C230" s="115"/>
    </row>
    <row r="231" spans="2:3" ht="23.25">
      <c r="B231" s="2"/>
      <c r="C231" s="3"/>
    </row>
    <row r="232" spans="2:3" ht="23.25">
      <c r="B232" s="2"/>
      <c r="C232" s="3"/>
    </row>
    <row r="233" spans="2:3" ht="23.25">
      <c r="B233" s="2"/>
      <c r="C233" s="3"/>
    </row>
    <row r="234" ht="24" thickBot="1">
      <c r="C234" s="4"/>
    </row>
    <row r="235" ht="24" thickTop="1"/>
    <row r="258" spans="1:3" ht="26.25">
      <c r="A258" s="143"/>
      <c r="B258" s="143"/>
      <c r="C258" s="143"/>
    </row>
    <row r="259" spans="1:3" ht="26.25">
      <c r="A259" s="143"/>
      <c r="B259" s="143"/>
      <c r="C259" s="143"/>
    </row>
    <row r="261" spans="2:3" ht="23.25">
      <c r="B261" s="2"/>
      <c r="C261" s="3"/>
    </row>
    <row r="262" spans="2:3" ht="23.25">
      <c r="B262" s="2"/>
      <c r="C262" s="115"/>
    </row>
    <row r="263" spans="2:3" ht="23.25">
      <c r="B263" s="2"/>
      <c r="C263" s="3"/>
    </row>
    <row r="264" spans="2:3" ht="23.25">
      <c r="B264" s="2"/>
      <c r="C264" s="3"/>
    </row>
    <row r="265" spans="2:3" ht="23.25">
      <c r="B265" s="2"/>
      <c r="C265" s="3"/>
    </row>
    <row r="266" ht="24" thickBot="1">
      <c r="C266" s="4"/>
    </row>
    <row r="267" ht="24" thickTop="1"/>
    <row r="290" spans="1:3" ht="26.25">
      <c r="A290" s="143"/>
      <c r="B290" s="143"/>
      <c r="C290" s="143"/>
    </row>
    <row r="291" spans="1:3" ht="26.25">
      <c r="A291" s="143"/>
      <c r="B291" s="143"/>
      <c r="C291" s="143"/>
    </row>
    <row r="293" spans="2:3" ht="23.25">
      <c r="B293" s="2"/>
      <c r="C293" s="3"/>
    </row>
    <row r="294" spans="2:3" ht="23.25">
      <c r="B294" s="2"/>
      <c r="C294" s="115"/>
    </row>
    <row r="295" spans="2:3" ht="23.25">
      <c r="B295" s="2"/>
      <c r="C295" s="3"/>
    </row>
    <row r="296" spans="2:3" ht="23.25">
      <c r="B296" s="2"/>
      <c r="C296" s="3"/>
    </row>
    <row r="297" spans="2:3" ht="23.25">
      <c r="B297" s="2"/>
      <c r="C297" s="3"/>
    </row>
    <row r="298" ht="24" thickBot="1">
      <c r="C298" s="4"/>
    </row>
    <row r="299" ht="24" thickTop="1"/>
    <row r="322" spans="1:3" ht="26.25">
      <c r="A322" s="143"/>
      <c r="B322" s="143"/>
      <c r="C322" s="143"/>
    </row>
    <row r="323" spans="1:3" ht="26.25">
      <c r="A323" s="143"/>
      <c r="B323" s="143"/>
      <c r="C323" s="143"/>
    </row>
    <row r="325" spans="2:3" ht="23.25">
      <c r="B325" s="2"/>
      <c r="C325" s="3"/>
    </row>
    <row r="326" spans="2:3" ht="23.25">
      <c r="B326" s="2"/>
      <c r="C326" s="115"/>
    </row>
    <row r="327" spans="2:3" ht="23.25">
      <c r="B327" s="2"/>
      <c r="C327" s="3"/>
    </row>
    <row r="328" spans="2:3" ht="23.25">
      <c r="B328" s="2"/>
      <c r="C328" s="3"/>
    </row>
    <row r="329" spans="2:3" ht="23.25">
      <c r="B329" s="2"/>
      <c r="C329" s="3"/>
    </row>
    <row r="330" ht="24" thickBot="1">
      <c r="C330" s="4"/>
    </row>
    <row r="331" ht="24" thickTop="1"/>
  </sheetData>
  <sheetProtection/>
  <mergeCells count="26">
    <mergeCell ref="A322:C322"/>
    <mergeCell ref="A323:C323"/>
    <mergeCell ref="A162:C162"/>
    <mergeCell ref="A163:C163"/>
    <mergeCell ref="A290:C290"/>
    <mergeCell ref="A291:C291"/>
    <mergeCell ref="A194:C194"/>
    <mergeCell ref="A195:C195"/>
    <mergeCell ref="A258:C258"/>
    <mergeCell ref="A259:C259"/>
    <mergeCell ref="A66:C66"/>
    <mergeCell ref="A67:C67"/>
    <mergeCell ref="A4:C4"/>
    <mergeCell ref="A5:C5"/>
    <mergeCell ref="A130:C130"/>
    <mergeCell ref="A131:C131"/>
    <mergeCell ref="A226:C226"/>
    <mergeCell ref="A227:C227"/>
    <mergeCell ref="A2:C2"/>
    <mergeCell ref="A3:C3"/>
    <mergeCell ref="A32:C32"/>
    <mergeCell ref="A33:C33"/>
    <mergeCell ref="A98:C98"/>
    <mergeCell ref="A99:C99"/>
    <mergeCell ref="A35:C35"/>
    <mergeCell ref="A36:C36"/>
  </mergeCells>
  <printOptions/>
  <pageMargins left="1.12" right="0.75" top="0.86" bottom="1.0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C314"/>
  <sheetViews>
    <sheetView zoomScalePageLayoutView="0" workbookViewId="0" topLeftCell="A89">
      <selection activeCell="A103" sqref="A103"/>
    </sheetView>
  </sheetViews>
  <sheetFormatPr defaultColWidth="9.140625" defaultRowHeight="21.75"/>
  <cols>
    <col min="1" max="1" width="60.57421875" style="1" customWidth="1"/>
    <col min="2" max="2" width="9.140625" style="1" customWidth="1"/>
    <col min="3" max="3" width="18.28125" style="109" customWidth="1"/>
    <col min="4" max="16384" width="9.140625" style="1" customWidth="1"/>
  </cols>
  <sheetData>
    <row r="4" spans="1:3" ht="26.25">
      <c r="A4" s="143" t="s">
        <v>133</v>
      </c>
      <c r="B4" s="143"/>
      <c r="C4" s="143"/>
    </row>
    <row r="5" spans="1:3" ht="26.25">
      <c r="A5" s="143" t="s">
        <v>66</v>
      </c>
      <c r="B5" s="143"/>
      <c r="C5" s="143"/>
    </row>
    <row r="7" spans="1:3" ht="23.25">
      <c r="A7" s="1" t="s">
        <v>113</v>
      </c>
      <c r="B7" s="2" t="s">
        <v>67</v>
      </c>
      <c r="C7" s="109">
        <v>58397.06</v>
      </c>
    </row>
    <row r="8" spans="1:3" ht="23.25">
      <c r="A8" s="1" t="s">
        <v>64</v>
      </c>
      <c r="B8" s="2" t="s">
        <v>67</v>
      </c>
      <c r="C8" s="109">
        <v>150254</v>
      </c>
    </row>
    <row r="9" spans="1:3" ht="23.25">
      <c r="A9" s="1" t="s">
        <v>123</v>
      </c>
      <c r="B9" s="2" t="s">
        <v>67</v>
      </c>
      <c r="C9" s="109">
        <v>0</v>
      </c>
    </row>
    <row r="10" ht="24" thickBot="1">
      <c r="C10" s="110">
        <f>SUM(C7:C9)</f>
        <v>208651.06</v>
      </c>
    </row>
    <row r="11" ht="24" thickTop="1"/>
    <row r="33" spans="1:3" ht="26.25">
      <c r="A33" s="143"/>
      <c r="B33" s="143"/>
      <c r="C33" s="143"/>
    </row>
    <row r="34" spans="1:3" ht="26.25">
      <c r="A34" s="143" t="s">
        <v>142</v>
      </c>
      <c r="B34" s="143"/>
      <c r="C34" s="143"/>
    </row>
    <row r="35" spans="1:3" ht="26.25">
      <c r="A35" s="143" t="s">
        <v>66</v>
      </c>
      <c r="B35" s="143"/>
      <c r="C35" s="143"/>
    </row>
    <row r="37" spans="1:3" ht="23.25">
      <c r="A37" s="1" t="s">
        <v>113</v>
      </c>
      <c r="B37" s="2" t="s">
        <v>67</v>
      </c>
      <c r="C37" s="109">
        <v>0</v>
      </c>
    </row>
    <row r="38" spans="1:3" ht="23.25">
      <c r="A38" s="1" t="s">
        <v>64</v>
      </c>
      <c r="B38" s="2" t="s">
        <v>67</v>
      </c>
      <c r="C38" s="109">
        <v>4500</v>
      </c>
    </row>
    <row r="39" spans="1:3" ht="23.25">
      <c r="A39" s="1" t="s">
        <v>143</v>
      </c>
      <c r="B39" s="2" t="s">
        <v>67</v>
      </c>
      <c r="C39" s="109">
        <v>235026.39</v>
      </c>
    </row>
    <row r="40" ht="24" thickBot="1">
      <c r="C40" s="110">
        <f>SUM(C37:C39)</f>
        <v>239526.39</v>
      </c>
    </row>
    <row r="41" ht="24" thickTop="1"/>
    <row r="64" spans="1:3" ht="26.25">
      <c r="A64" s="143" t="s">
        <v>142</v>
      </c>
      <c r="B64" s="143"/>
      <c r="C64" s="143"/>
    </row>
    <row r="65" spans="1:3" ht="26.25">
      <c r="A65" s="143" t="s">
        <v>66</v>
      </c>
      <c r="B65" s="143"/>
      <c r="C65" s="143"/>
    </row>
    <row r="67" spans="1:3" ht="23.25">
      <c r="A67" s="1" t="s">
        <v>113</v>
      </c>
      <c r="B67" s="2" t="s">
        <v>67</v>
      </c>
      <c r="C67" s="109">
        <v>0</v>
      </c>
    </row>
    <row r="68" spans="1:3" ht="23.25">
      <c r="A68" s="1" t="s">
        <v>64</v>
      </c>
      <c r="B68" s="2" t="s">
        <v>67</v>
      </c>
      <c r="C68" s="109">
        <v>4500</v>
      </c>
    </row>
    <row r="69" spans="1:3" ht="23.25">
      <c r="A69" s="1" t="s">
        <v>143</v>
      </c>
      <c r="B69" s="2" t="s">
        <v>67</v>
      </c>
      <c r="C69" s="109">
        <v>235026.39</v>
      </c>
    </row>
    <row r="70" ht="24" thickBot="1">
      <c r="C70" s="110">
        <f>SUM(C67:C69)</f>
        <v>239526.39</v>
      </c>
    </row>
    <row r="71" ht="24" thickTop="1"/>
    <row r="94" spans="1:3" ht="26.25">
      <c r="A94" s="143" t="s">
        <v>148</v>
      </c>
      <c r="B94" s="143"/>
      <c r="C94" s="143"/>
    </row>
    <row r="95" spans="1:3" ht="26.25">
      <c r="A95" s="143" t="s">
        <v>66</v>
      </c>
      <c r="B95" s="143"/>
      <c r="C95" s="143"/>
    </row>
    <row r="96" spans="1:3" ht="23.25">
      <c r="A96" s="1" t="s">
        <v>113</v>
      </c>
      <c r="B96" s="2" t="s">
        <v>67</v>
      </c>
      <c r="C96" s="109">
        <v>77594.06</v>
      </c>
    </row>
    <row r="97" spans="1:3" ht="23.25">
      <c r="A97" s="1" t="s">
        <v>64</v>
      </c>
      <c r="B97" s="2" t="s">
        <v>67</v>
      </c>
      <c r="C97" s="109">
        <v>0</v>
      </c>
    </row>
    <row r="98" spans="1:3" ht="23.25">
      <c r="A98" s="1" t="s">
        <v>143</v>
      </c>
      <c r="B98" s="2" t="s">
        <v>67</v>
      </c>
      <c r="C98" s="109">
        <v>0</v>
      </c>
    </row>
    <row r="99" ht="24" thickBot="1">
      <c r="C99" s="110">
        <f>SUM(C96:C98)</f>
        <v>77594.06</v>
      </c>
    </row>
    <row r="100" ht="24" thickTop="1">
      <c r="C100" s="123"/>
    </row>
    <row r="102" ht="23.25">
      <c r="B102" s="2"/>
    </row>
    <row r="103" ht="23.25">
      <c r="B103" s="2"/>
    </row>
    <row r="104" ht="23.25">
      <c r="C104" s="85"/>
    </row>
    <row r="128" spans="1:3" ht="26.25" customHeight="1">
      <c r="A128" s="143"/>
      <c r="B128" s="143"/>
      <c r="C128" s="143"/>
    </row>
    <row r="129" spans="1:3" ht="26.25" customHeight="1">
      <c r="A129" s="143"/>
      <c r="B129" s="143"/>
      <c r="C129" s="143"/>
    </row>
    <row r="131" ht="23.25">
      <c r="B131" s="2"/>
    </row>
    <row r="132" ht="23.25">
      <c r="B132" s="2"/>
    </row>
    <row r="133" ht="23.25">
      <c r="B133" s="2"/>
    </row>
    <row r="134" ht="24" thickBot="1">
      <c r="C134" s="110"/>
    </row>
    <row r="135" ht="24" thickTop="1"/>
    <row r="158" spans="1:3" ht="26.25">
      <c r="A158" s="143"/>
      <c r="B158" s="143"/>
      <c r="C158" s="143"/>
    </row>
    <row r="159" spans="1:3" ht="26.25">
      <c r="A159" s="143"/>
      <c r="B159" s="143"/>
      <c r="C159" s="143"/>
    </row>
    <row r="161" ht="23.25">
      <c r="B161" s="2"/>
    </row>
    <row r="162" ht="23.25">
      <c r="B162" s="2"/>
    </row>
    <row r="163" ht="23.25">
      <c r="B163" s="2"/>
    </row>
    <row r="164" ht="24" thickBot="1">
      <c r="C164" s="110"/>
    </row>
    <row r="165" ht="24" thickTop="1"/>
    <row r="188" spans="1:3" ht="26.25">
      <c r="A188" s="143"/>
      <c r="B188" s="143"/>
      <c r="C188" s="143"/>
    </row>
    <row r="189" spans="1:3" ht="26.25">
      <c r="A189" s="143"/>
      <c r="B189" s="143"/>
      <c r="C189" s="143"/>
    </row>
    <row r="191" ht="23.25">
      <c r="B191" s="2"/>
    </row>
    <row r="192" ht="23.25">
      <c r="B192" s="2"/>
    </row>
    <row r="193" ht="23.25">
      <c r="B193" s="2"/>
    </row>
    <row r="194" ht="24" thickBot="1">
      <c r="C194" s="110"/>
    </row>
    <row r="195" ht="24" thickTop="1"/>
    <row r="218" spans="1:3" ht="26.25">
      <c r="A218" s="143"/>
      <c r="B218" s="143"/>
      <c r="C218" s="143"/>
    </row>
    <row r="219" spans="1:3" ht="26.25">
      <c r="A219" s="143"/>
      <c r="B219" s="143"/>
      <c r="C219" s="143"/>
    </row>
    <row r="221" ht="23.25">
      <c r="B221" s="2"/>
    </row>
    <row r="222" ht="23.25">
      <c r="B222" s="2"/>
    </row>
    <row r="223" ht="23.25">
      <c r="B223" s="2"/>
    </row>
    <row r="224" ht="24" thickBot="1">
      <c r="C224" s="110"/>
    </row>
    <row r="225" ht="24" thickTop="1"/>
    <row r="248" spans="1:3" ht="26.25">
      <c r="A248" s="143"/>
      <c r="B248" s="143"/>
      <c r="C248" s="143"/>
    </row>
    <row r="249" spans="1:3" ht="26.25">
      <c r="A249" s="143"/>
      <c r="B249" s="143"/>
      <c r="C249" s="143"/>
    </row>
    <row r="251" ht="23.25">
      <c r="B251" s="2"/>
    </row>
    <row r="252" ht="23.25">
      <c r="B252" s="2"/>
    </row>
    <row r="253" ht="23.25">
      <c r="B253" s="2"/>
    </row>
    <row r="254" ht="24" thickBot="1">
      <c r="C254" s="110"/>
    </row>
    <row r="255" ht="24" thickTop="1"/>
    <row r="278" spans="1:3" ht="26.25">
      <c r="A278" s="143"/>
      <c r="B278" s="143"/>
      <c r="C278" s="143"/>
    </row>
    <row r="279" spans="1:3" ht="26.25">
      <c r="A279" s="143"/>
      <c r="B279" s="143"/>
      <c r="C279" s="143"/>
    </row>
    <row r="281" ht="23.25">
      <c r="B281" s="2"/>
    </row>
    <row r="282" ht="23.25">
      <c r="B282" s="2"/>
    </row>
    <row r="283" ht="23.25">
      <c r="B283" s="2"/>
    </row>
    <row r="284" ht="24" thickBot="1">
      <c r="C284" s="110"/>
    </row>
    <row r="285" ht="24" thickTop="1"/>
    <row r="308" spans="1:3" ht="26.25">
      <c r="A308" s="143"/>
      <c r="B308" s="143"/>
      <c r="C308" s="143"/>
    </row>
    <row r="309" spans="1:3" ht="26.25">
      <c r="A309" s="143"/>
      <c r="B309" s="143"/>
      <c r="C309" s="143"/>
    </row>
    <row r="311" ht="23.25">
      <c r="B311" s="2"/>
    </row>
    <row r="312" ht="23.25">
      <c r="B312" s="2"/>
    </row>
    <row r="313" ht="23.25">
      <c r="B313" s="2"/>
    </row>
    <row r="314" ht="24" thickBot="1">
      <c r="C314" s="110"/>
    </row>
    <row r="315" ht="24" thickTop="1"/>
  </sheetData>
  <sheetProtection/>
  <mergeCells count="23">
    <mergeCell ref="A65:C65"/>
    <mergeCell ref="A128:C128"/>
    <mergeCell ref="A129:C129"/>
    <mergeCell ref="A189:C189"/>
    <mergeCell ref="A158:C158"/>
    <mergeCell ref="A159:C159"/>
    <mergeCell ref="A308:C308"/>
    <mergeCell ref="A309:C309"/>
    <mergeCell ref="A4:C4"/>
    <mergeCell ref="A5:C5"/>
    <mergeCell ref="A33:C33"/>
    <mergeCell ref="A34:C34"/>
    <mergeCell ref="A64:C64"/>
    <mergeCell ref="A35:C35"/>
    <mergeCell ref="A278:C278"/>
    <mergeCell ref="A279:C279"/>
    <mergeCell ref="A248:C248"/>
    <mergeCell ref="A249:C249"/>
    <mergeCell ref="A218:C218"/>
    <mergeCell ref="A219:C219"/>
    <mergeCell ref="A94:C94"/>
    <mergeCell ref="A95:C95"/>
    <mergeCell ref="A188:C188"/>
  </mergeCells>
  <printOptions/>
  <pageMargins left="1.1023622047244095" right="0.7480314960629921" top="1.41" bottom="0.984251968503937" header="0.5118110236220472" footer="0.5118110236220472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4"/>
  <sheetViews>
    <sheetView view="pageBreakPreview" zoomScale="85" zoomScaleNormal="80" zoomScaleSheetLayoutView="85" zoomScalePageLayoutView="0" workbookViewId="0" topLeftCell="A58">
      <selection activeCell="K8" sqref="K8:K9"/>
    </sheetView>
  </sheetViews>
  <sheetFormatPr defaultColWidth="9.140625" defaultRowHeight="21.75"/>
  <cols>
    <col min="1" max="1" width="13.7109375" style="5" customWidth="1"/>
    <col min="2" max="2" width="4.00390625" style="5" customWidth="1"/>
    <col min="3" max="3" width="13.7109375" style="5" customWidth="1"/>
    <col min="4" max="4" width="4.00390625" style="5" customWidth="1"/>
    <col min="5" max="5" width="6.140625" style="5" customWidth="1"/>
    <col min="6" max="6" width="46.00390625" style="5" customWidth="1"/>
    <col min="7" max="7" width="8.00390625" style="2" customWidth="1"/>
    <col min="8" max="8" width="13.7109375" style="5" customWidth="1"/>
    <col min="9" max="9" width="4.7109375" style="5" customWidth="1"/>
    <col min="10" max="16384" width="9.140625" style="5" customWidth="1"/>
  </cols>
  <sheetData>
    <row r="1" spans="1:9" ht="23.25">
      <c r="A1" s="158"/>
      <c r="B1" s="158"/>
      <c r="C1" s="158"/>
      <c r="D1" s="158"/>
      <c r="E1" s="158"/>
      <c r="F1" s="158"/>
      <c r="G1" s="158"/>
      <c r="H1" s="158"/>
      <c r="I1" s="158"/>
    </row>
    <row r="2" spans="1:9" ht="23.25">
      <c r="A2" s="9" t="s">
        <v>68</v>
      </c>
      <c r="B2" s="40"/>
      <c r="C2" s="40"/>
      <c r="D2" s="40"/>
      <c r="E2" s="40"/>
      <c r="F2" s="40"/>
      <c r="G2" s="40"/>
      <c r="H2" s="40"/>
      <c r="I2" s="40"/>
    </row>
    <row r="3" spans="1:9" ht="23.25">
      <c r="A3" s="9" t="s">
        <v>69</v>
      </c>
      <c r="B3" s="40"/>
      <c r="C3" s="40"/>
      <c r="D3" s="40"/>
      <c r="E3" s="40"/>
      <c r="F3" s="40"/>
      <c r="G3" s="40"/>
      <c r="H3" s="40"/>
      <c r="I3" s="40"/>
    </row>
    <row r="4" spans="1:9" ht="23.25">
      <c r="A4" s="9"/>
      <c r="B4" s="9"/>
      <c r="C4" s="9"/>
      <c r="D4" s="9"/>
      <c r="E4" s="9"/>
      <c r="F4" s="9"/>
      <c r="G4" s="9" t="s">
        <v>26</v>
      </c>
      <c r="I4" s="9"/>
    </row>
    <row r="5" spans="1:9" ht="29.25">
      <c r="A5" s="159" t="s">
        <v>0</v>
      </c>
      <c r="B5" s="159"/>
      <c r="C5" s="159"/>
      <c r="D5" s="159"/>
      <c r="E5" s="159"/>
      <c r="F5" s="159"/>
      <c r="G5" s="159"/>
      <c r="H5" s="159"/>
      <c r="I5" s="159"/>
    </row>
    <row r="6" spans="1:9" ht="24" thickBot="1">
      <c r="A6" s="7"/>
      <c r="B6" s="7"/>
      <c r="C6" s="7"/>
      <c r="D6" s="7"/>
      <c r="E6" s="7"/>
      <c r="F6" s="9" t="s">
        <v>58</v>
      </c>
      <c r="G6" s="9"/>
      <c r="H6" s="7"/>
      <c r="I6" s="7"/>
    </row>
    <row r="7" spans="1:9" ht="24" thickTop="1">
      <c r="A7" s="148" t="s">
        <v>3</v>
      </c>
      <c r="B7" s="151"/>
      <c r="C7" s="151"/>
      <c r="D7" s="149"/>
      <c r="E7" s="156"/>
      <c r="F7" s="157"/>
      <c r="G7" s="8"/>
      <c r="H7" s="148" t="s">
        <v>8</v>
      </c>
      <c r="I7" s="149"/>
    </row>
    <row r="8" spans="1:9" ht="23.25">
      <c r="A8" s="154" t="s">
        <v>1</v>
      </c>
      <c r="B8" s="155"/>
      <c r="C8" s="126" t="s">
        <v>4</v>
      </c>
      <c r="D8" s="145"/>
      <c r="E8" s="144" t="s">
        <v>5</v>
      </c>
      <c r="F8" s="126"/>
      <c r="G8" s="10" t="s">
        <v>6</v>
      </c>
      <c r="H8" s="144" t="s">
        <v>4</v>
      </c>
      <c r="I8" s="145"/>
    </row>
    <row r="9" spans="1:9" ht="24" thickBot="1">
      <c r="A9" s="146" t="s">
        <v>2</v>
      </c>
      <c r="B9" s="150"/>
      <c r="C9" s="147" t="s">
        <v>2</v>
      </c>
      <c r="D9" s="150"/>
      <c r="E9" s="146"/>
      <c r="F9" s="147"/>
      <c r="G9" s="12" t="s">
        <v>7</v>
      </c>
      <c r="H9" s="146" t="s">
        <v>2</v>
      </c>
      <c r="I9" s="150"/>
    </row>
    <row r="10" spans="1:9" ht="24" thickTop="1">
      <c r="A10" s="41"/>
      <c r="B10" s="42"/>
      <c r="C10" s="43"/>
      <c r="D10" s="42"/>
      <c r="E10" s="41" t="s">
        <v>9</v>
      </c>
      <c r="F10" s="44"/>
      <c r="G10" s="45"/>
      <c r="H10" s="41"/>
      <c r="I10" s="42"/>
    </row>
    <row r="11" spans="1:9" ht="23.25">
      <c r="A11" s="46"/>
      <c r="B11" s="47"/>
      <c r="C11" s="48"/>
      <c r="D11" s="47"/>
      <c r="E11" s="49" t="s">
        <v>70</v>
      </c>
      <c r="F11" s="50"/>
      <c r="G11" s="51"/>
      <c r="H11" s="46"/>
      <c r="I11" s="47"/>
    </row>
    <row r="12" spans="1:9" ht="23.25">
      <c r="A12" s="46"/>
      <c r="B12" s="47"/>
      <c r="C12" s="48"/>
      <c r="D12" s="47"/>
      <c r="E12" s="46" t="s">
        <v>10</v>
      </c>
      <c r="F12" s="52"/>
      <c r="G12" s="51" t="s">
        <v>18</v>
      </c>
      <c r="H12" s="46"/>
      <c r="I12" s="47"/>
    </row>
    <row r="13" spans="1:9" ht="23.25">
      <c r="A13" s="46"/>
      <c r="B13" s="47"/>
      <c r="C13" s="48"/>
      <c r="D13" s="47"/>
      <c r="E13" s="46" t="s">
        <v>11</v>
      </c>
      <c r="F13" s="52"/>
      <c r="G13" s="51" t="s">
        <v>19</v>
      </c>
      <c r="H13" s="46"/>
      <c r="I13" s="47"/>
    </row>
    <row r="14" spans="1:9" ht="23.25">
      <c r="A14" s="46"/>
      <c r="B14" s="47"/>
      <c r="C14" s="48"/>
      <c r="D14" s="47"/>
      <c r="E14" s="46" t="s">
        <v>12</v>
      </c>
      <c r="F14" s="52"/>
      <c r="G14" s="51" t="s">
        <v>20</v>
      </c>
      <c r="H14" s="46"/>
      <c r="I14" s="47"/>
    </row>
    <row r="15" spans="1:9" ht="23.25">
      <c r="A15" s="46"/>
      <c r="B15" s="47"/>
      <c r="C15" s="48"/>
      <c r="D15" s="47"/>
      <c r="E15" s="46" t="s">
        <v>13</v>
      </c>
      <c r="F15" s="52"/>
      <c r="G15" s="51" t="s">
        <v>21</v>
      </c>
      <c r="H15" s="46"/>
      <c r="I15" s="47"/>
    </row>
    <row r="16" spans="1:9" ht="23.25">
      <c r="A16" s="46"/>
      <c r="B16" s="47"/>
      <c r="C16" s="48"/>
      <c r="D16" s="47"/>
      <c r="E16" s="46" t="s">
        <v>14</v>
      </c>
      <c r="F16" s="52"/>
      <c r="G16" s="51" t="s">
        <v>22</v>
      </c>
      <c r="H16" s="46"/>
      <c r="I16" s="47"/>
    </row>
    <row r="17" spans="1:9" ht="23.25">
      <c r="A17" s="46"/>
      <c r="B17" s="47"/>
      <c r="C17" s="48"/>
      <c r="D17" s="47"/>
      <c r="E17" s="46" t="s">
        <v>15</v>
      </c>
      <c r="F17" s="52"/>
      <c r="G17" s="51" t="s">
        <v>23</v>
      </c>
      <c r="H17" s="46"/>
      <c r="I17" s="47"/>
    </row>
    <row r="18" spans="1:9" ht="23.25">
      <c r="A18" s="46"/>
      <c r="B18" s="47"/>
      <c r="C18" s="48"/>
      <c r="D18" s="47"/>
      <c r="E18" s="46" t="s">
        <v>16</v>
      </c>
      <c r="F18" s="52"/>
      <c r="G18" s="51" t="s">
        <v>24</v>
      </c>
      <c r="H18" s="48"/>
      <c r="I18" s="47"/>
    </row>
    <row r="19" spans="1:9" ht="23.25">
      <c r="A19" s="53"/>
      <c r="B19" s="54"/>
      <c r="C19" s="55"/>
      <c r="D19" s="54"/>
      <c r="E19" s="46" t="s">
        <v>17</v>
      </c>
      <c r="F19" s="52"/>
      <c r="G19" s="51" t="s">
        <v>25</v>
      </c>
      <c r="H19" s="53"/>
      <c r="I19" s="54"/>
    </row>
    <row r="20" spans="1:9" ht="24" thickBot="1">
      <c r="A20" s="27"/>
      <c r="B20" s="28"/>
      <c r="C20" s="29"/>
      <c r="D20" s="28"/>
      <c r="E20" s="46"/>
      <c r="F20" s="48"/>
      <c r="G20" s="51"/>
      <c r="H20" s="30"/>
      <c r="I20" s="31"/>
    </row>
    <row r="21" spans="1:9" ht="24" thickTop="1">
      <c r="A21" s="17"/>
      <c r="B21" s="16"/>
      <c r="C21" s="57"/>
      <c r="D21" s="58"/>
      <c r="E21" s="57"/>
      <c r="F21" s="59"/>
      <c r="G21" s="60"/>
      <c r="H21" s="57"/>
      <c r="I21" s="58"/>
    </row>
    <row r="22" spans="1:9" ht="23.25">
      <c r="A22" s="17"/>
      <c r="B22" s="16"/>
      <c r="C22" s="46"/>
      <c r="D22" s="47"/>
      <c r="E22" s="46"/>
      <c r="F22" s="52"/>
      <c r="G22" s="51"/>
      <c r="H22" s="46"/>
      <c r="I22" s="47"/>
    </row>
    <row r="23" spans="1:9" ht="23.25">
      <c r="A23" s="17"/>
      <c r="B23" s="16"/>
      <c r="C23" s="46"/>
      <c r="D23" s="47"/>
      <c r="E23" s="46"/>
      <c r="F23" s="52"/>
      <c r="G23" s="51"/>
      <c r="H23" s="46"/>
      <c r="I23" s="47"/>
    </row>
    <row r="24" spans="1:9" ht="23.25">
      <c r="A24" s="17"/>
      <c r="B24" s="16"/>
      <c r="C24" s="46"/>
      <c r="D24" s="47"/>
      <c r="E24" s="46"/>
      <c r="F24" s="52"/>
      <c r="G24" s="51"/>
      <c r="H24" s="46"/>
      <c r="I24" s="47"/>
    </row>
    <row r="25" spans="1:9" ht="23.25">
      <c r="A25" s="17"/>
      <c r="B25" s="16"/>
      <c r="C25" s="46"/>
      <c r="D25" s="47"/>
      <c r="E25" s="46"/>
      <c r="F25" s="52"/>
      <c r="G25" s="51"/>
      <c r="H25" s="46"/>
      <c r="I25" s="47"/>
    </row>
    <row r="26" spans="1:9" ht="23.25">
      <c r="A26" s="17"/>
      <c r="B26" s="16"/>
      <c r="C26" s="46"/>
      <c r="D26" s="47"/>
      <c r="E26" s="46"/>
      <c r="F26" s="52"/>
      <c r="G26" s="51"/>
      <c r="H26" s="46"/>
      <c r="I26" s="47"/>
    </row>
    <row r="27" spans="1:9" ht="23.25">
      <c r="A27" s="17"/>
      <c r="B27" s="16"/>
      <c r="C27" s="46"/>
      <c r="D27" s="47"/>
      <c r="E27" s="46"/>
      <c r="F27" s="52"/>
      <c r="G27" s="51"/>
      <c r="H27" s="46"/>
      <c r="I27" s="47"/>
    </row>
    <row r="28" spans="1:9" ht="23.25">
      <c r="A28" s="17"/>
      <c r="B28" s="16"/>
      <c r="C28" s="46"/>
      <c r="D28" s="47"/>
      <c r="E28" s="46"/>
      <c r="F28" s="52"/>
      <c r="G28" s="51"/>
      <c r="H28" s="46"/>
      <c r="I28" s="47"/>
    </row>
    <row r="29" spans="1:9" ht="23.25">
      <c r="A29" s="17"/>
      <c r="B29" s="16"/>
      <c r="C29" s="46"/>
      <c r="D29" s="47"/>
      <c r="E29" s="46"/>
      <c r="F29" s="52"/>
      <c r="G29" s="51"/>
      <c r="H29" s="46"/>
      <c r="I29" s="47"/>
    </row>
    <row r="30" spans="1:9" ht="23.25">
      <c r="A30" s="17"/>
      <c r="B30" s="16"/>
      <c r="C30" s="46"/>
      <c r="D30" s="47"/>
      <c r="E30" s="46"/>
      <c r="F30" s="52"/>
      <c r="G30" s="51"/>
      <c r="H30" s="46"/>
      <c r="I30" s="47"/>
    </row>
    <row r="31" spans="1:9" ht="23.25">
      <c r="A31" s="17"/>
      <c r="B31" s="16"/>
      <c r="C31" s="46"/>
      <c r="D31" s="47"/>
      <c r="E31" s="46"/>
      <c r="F31" s="52"/>
      <c r="G31" s="51"/>
      <c r="H31" s="46"/>
      <c r="I31" s="47"/>
    </row>
    <row r="32" spans="1:9" ht="23.25">
      <c r="A32" s="17"/>
      <c r="B32" s="16"/>
      <c r="C32" s="53"/>
      <c r="D32" s="54"/>
      <c r="E32" s="46"/>
      <c r="F32" s="48"/>
      <c r="G32" s="51"/>
      <c r="H32" s="53"/>
      <c r="I32" s="54"/>
    </row>
    <row r="33" spans="1:9" ht="23.25">
      <c r="A33" s="17"/>
      <c r="B33" s="16"/>
      <c r="C33" s="26"/>
      <c r="D33" s="25"/>
      <c r="E33" s="144" t="s">
        <v>27</v>
      </c>
      <c r="F33" s="145"/>
      <c r="G33" s="19"/>
      <c r="H33" s="24"/>
      <c r="I33" s="25"/>
    </row>
    <row r="34" spans="1:9" ht="24" thickBot="1">
      <c r="A34" s="152"/>
      <c r="B34" s="152"/>
      <c r="C34" s="152"/>
      <c r="D34" s="152"/>
      <c r="E34" s="152"/>
      <c r="F34" s="152"/>
      <c r="G34" s="152"/>
      <c r="H34" s="152"/>
      <c r="I34" s="153"/>
    </row>
    <row r="35" spans="1:9" ht="24" thickTop="1">
      <c r="A35" s="148" t="s">
        <v>3</v>
      </c>
      <c r="B35" s="151"/>
      <c r="C35" s="151"/>
      <c r="D35" s="149"/>
      <c r="E35" s="156"/>
      <c r="F35" s="157"/>
      <c r="G35" s="8"/>
      <c r="H35" s="148" t="s">
        <v>8</v>
      </c>
      <c r="I35" s="149"/>
    </row>
    <row r="36" spans="1:9" ht="23.25">
      <c r="A36" s="154" t="s">
        <v>1</v>
      </c>
      <c r="B36" s="155"/>
      <c r="C36" s="126" t="s">
        <v>4</v>
      </c>
      <c r="D36" s="145"/>
      <c r="E36" s="144" t="s">
        <v>5</v>
      </c>
      <c r="F36" s="126"/>
      <c r="G36" s="10" t="s">
        <v>6</v>
      </c>
      <c r="H36" s="144" t="s">
        <v>4</v>
      </c>
      <c r="I36" s="145"/>
    </row>
    <row r="37" spans="1:9" ht="24" thickBot="1">
      <c r="A37" s="146" t="s">
        <v>2</v>
      </c>
      <c r="B37" s="150"/>
      <c r="C37" s="147" t="s">
        <v>2</v>
      </c>
      <c r="D37" s="150"/>
      <c r="E37" s="146"/>
      <c r="F37" s="147"/>
      <c r="G37" s="12" t="s">
        <v>7</v>
      </c>
      <c r="H37" s="146" t="s">
        <v>2</v>
      </c>
      <c r="I37" s="150"/>
    </row>
    <row r="38" spans="1:9" ht="24" thickTop="1">
      <c r="A38" s="62"/>
      <c r="B38" s="42"/>
      <c r="C38" s="43"/>
      <c r="D38" s="42"/>
      <c r="E38" s="63" t="s">
        <v>28</v>
      </c>
      <c r="F38" s="44"/>
      <c r="G38" s="45"/>
      <c r="H38" s="41"/>
      <c r="I38" s="42"/>
    </row>
    <row r="39" spans="1:9" ht="23.25">
      <c r="A39" s="64"/>
      <c r="B39" s="47"/>
      <c r="C39" s="48"/>
      <c r="D39" s="47"/>
      <c r="E39" s="49"/>
      <c r="F39" s="52" t="s">
        <v>29</v>
      </c>
      <c r="G39" s="51" t="s">
        <v>61</v>
      </c>
      <c r="H39" s="46"/>
      <c r="I39" s="47"/>
    </row>
    <row r="40" spans="1:9" ht="23.25">
      <c r="A40" s="64"/>
      <c r="B40" s="47"/>
      <c r="C40" s="48"/>
      <c r="D40" s="47"/>
      <c r="E40" s="49"/>
      <c r="F40" s="52" t="s">
        <v>29</v>
      </c>
      <c r="G40" s="51" t="s">
        <v>75</v>
      </c>
      <c r="H40" s="46"/>
      <c r="I40" s="47"/>
    </row>
    <row r="41" spans="1:9" ht="23.25">
      <c r="A41" s="64"/>
      <c r="B41" s="47"/>
      <c r="C41" s="48"/>
      <c r="D41" s="47"/>
      <c r="E41" s="46"/>
      <c r="F41" s="52" t="s">
        <v>30</v>
      </c>
      <c r="G41" s="51" t="s">
        <v>46</v>
      </c>
      <c r="H41" s="46"/>
      <c r="I41" s="47"/>
    </row>
    <row r="42" spans="1:9" ht="23.25">
      <c r="A42" s="64"/>
      <c r="B42" s="47"/>
      <c r="C42" s="48"/>
      <c r="D42" s="47"/>
      <c r="E42" s="46"/>
      <c r="F42" s="52" t="s">
        <v>30</v>
      </c>
      <c r="G42" s="51" t="s">
        <v>74</v>
      </c>
      <c r="H42" s="46"/>
      <c r="I42" s="47"/>
    </row>
    <row r="43" spans="1:9" ht="23.25">
      <c r="A43" s="64"/>
      <c r="B43" s="47"/>
      <c r="C43" s="48"/>
      <c r="D43" s="47"/>
      <c r="E43" s="46"/>
      <c r="F43" s="52" t="s">
        <v>31</v>
      </c>
      <c r="G43" s="51" t="s">
        <v>47</v>
      </c>
      <c r="H43" s="46"/>
      <c r="I43" s="47"/>
    </row>
    <row r="44" spans="1:9" ht="23.25">
      <c r="A44" s="64"/>
      <c r="B44" s="47"/>
      <c r="C44" s="48"/>
      <c r="D44" s="47"/>
      <c r="E44" s="46"/>
      <c r="F44" s="52" t="s">
        <v>32</v>
      </c>
      <c r="G44" s="51" t="s">
        <v>48</v>
      </c>
      <c r="H44" s="46"/>
      <c r="I44" s="47"/>
    </row>
    <row r="45" spans="1:9" ht="23.25">
      <c r="A45" s="64"/>
      <c r="B45" s="47"/>
      <c r="C45" s="48"/>
      <c r="D45" s="47"/>
      <c r="E45" s="46"/>
      <c r="F45" s="52" t="s">
        <v>33</v>
      </c>
      <c r="G45" s="51" t="s">
        <v>49</v>
      </c>
      <c r="H45" s="46"/>
      <c r="I45" s="47"/>
    </row>
    <row r="46" spans="1:9" ht="23.25">
      <c r="A46" s="64"/>
      <c r="B46" s="47"/>
      <c r="C46" s="48"/>
      <c r="D46" s="47"/>
      <c r="E46" s="46"/>
      <c r="F46" s="52" t="s">
        <v>34</v>
      </c>
      <c r="G46" s="51" t="s">
        <v>50</v>
      </c>
      <c r="H46" s="46"/>
      <c r="I46" s="47"/>
    </row>
    <row r="47" spans="1:9" ht="23.25">
      <c r="A47" s="64"/>
      <c r="B47" s="47"/>
      <c r="C47" s="48"/>
      <c r="D47" s="47"/>
      <c r="E47" s="46"/>
      <c r="F47" s="52" t="s">
        <v>35</v>
      </c>
      <c r="G47" s="51" t="s">
        <v>59</v>
      </c>
      <c r="H47" s="46"/>
      <c r="I47" s="47"/>
    </row>
    <row r="48" spans="1:9" ht="23.25">
      <c r="A48" s="64"/>
      <c r="B48" s="47"/>
      <c r="C48" s="48"/>
      <c r="D48" s="47"/>
      <c r="E48" s="46"/>
      <c r="F48" s="52" t="s">
        <v>35</v>
      </c>
      <c r="G48" s="51" t="s">
        <v>60</v>
      </c>
      <c r="H48" s="46"/>
      <c r="I48" s="47"/>
    </row>
    <row r="49" spans="1:9" ht="23.25">
      <c r="A49" s="64"/>
      <c r="B49" s="47"/>
      <c r="C49" s="48"/>
      <c r="D49" s="47"/>
      <c r="E49" s="46"/>
      <c r="F49" s="52" t="s">
        <v>36</v>
      </c>
      <c r="G49" s="51" t="s">
        <v>51</v>
      </c>
      <c r="H49" s="46"/>
      <c r="I49" s="47"/>
    </row>
    <row r="50" spans="1:9" ht="23.25">
      <c r="A50" s="64"/>
      <c r="B50" s="47"/>
      <c r="C50" s="48"/>
      <c r="D50" s="47"/>
      <c r="E50" s="46"/>
      <c r="F50" s="52" t="s">
        <v>17</v>
      </c>
      <c r="G50" s="65">
        <v>400</v>
      </c>
      <c r="H50" s="46"/>
      <c r="I50" s="47"/>
    </row>
    <row r="51" spans="1:9" ht="23.25">
      <c r="A51" s="64"/>
      <c r="B51" s="47"/>
      <c r="C51" s="48"/>
      <c r="D51" s="47"/>
      <c r="E51" s="46"/>
      <c r="F51" s="52" t="s">
        <v>37</v>
      </c>
      <c r="G51" s="51" t="s">
        <v>56</v>
      </c>
      <c r="H51" s="46"/>
      <c r="I51" s="47"/>
    </row>
    <row r="52" spans="1:9" ht="23.25">
      <c r="A52" s="64"/>
      <c r="B52" s="47"/>
      <c r="C52" s="48"/>
      <c r="D52" s="47"/>
      <c r="E52" s="46"/>
      <c r="F52" s="52" t="s">
        <v>37</v>
      </c>
      <c r="G52" s="51" t="s">
        <v>57</v>
      </c>
      <c r="H52" s="46"/>
      <c r="I52" s="47"/>
    </row>
    <row r="53" spans="1:9" ht="23.25">
      <c r="A53" s="64"/>
      <c r="B53" s="47"/>
      <c r="C53" s="48"/>
      <c r="D53" s="47"/>
      <c r="E53" s="46"/>
      <c r="F53" s="52" t="s">
        <v>38</v>
      </c>
      <c r="G53" s="51" t="s">
        <v>52</v>
      </c>
      <c r="H53" s="46"/>
      <c r="I53" s="47"/>
    </row>
    <row r="54" spans="1:9" ht="23.25">
      <c r="A54" s="64"/>
      <c r="B54" s="47"/>
      <c r="C54" s="48"/>
      <c r="D54" s="47"/>
      <c r="E54" s="46"/>
      <c r="F54" s="52" t="s">
        <v>38</v>
      </c>
      <c r="G54" s="51" t="s">
        <v>53</v>
      </c>
      <c r="H54" s="46"/>
      <c r="I54" s="47"/>
    </row>
    <row r="55" spans="1:9" ht="23.25">
      <c r="A55" s="66"/>
      <c r="B55" s="67"/>
      <c r="C55" s="61"/>
      <c r="D55" s="67"/>
      <c r="E55" s="46"/>
      <c r="F55" s="52" t="s">
        <v>55</v>
      </c>
      <c r="G55" s="51" t="s">
        <v>54</v>
      </c>
      <c r="H55" s="56"/>
      <c r="I55" s="67"/>
    </row>
    <row r="56" spans="1:9" ht="24" thickBot="1">
      <c r="A56" s="33"/>
      <c r="B56" s="28"/>
      <c r="C56" s="29"/>
      <c r="D56" s="28"/>
      <c r="E56" s="46"/>
      <c r="F56" s="48"/>
      <c r="G56" s="51"/>
      <c r="H56" s="27"/>
      <c r="I56" s="28"/>
    </row>
    <row r="57" spans="1:9" ht="24" thickTop="1">
      <c r="A57" s="34"/>
      <c r="B57" s="34"/>
      <c r="C57" s="62"/>
      <c r="D57" s="58"/>
      <c r="E57" s="46"/>
      <c r="F57" s="52"/>
      <c r="G57" s="51"/>
      <c r="H57" s="57"/>
      <c r="I57" s="58"/>
    </row>
    <row r="58" spans="1:9" ht="23.25">
      <c r="A58" s="17"/>
      <c r="B58" s="17"/>
      <c r="C58" s="71"/>
      <c r="D58" s="58"/>
      <c r="E58" s="46"/>
      <c r="F58" s="52"/>
      <c r="G58" s="51"/>
      <c r="H58" s="57"/>
      <c r="I58" s="58"/>
    </row>
    <row r="59" spans="1:9" ht="23.25">
      <c r="A59" s="17"/>
      <c r="B59" s="17"/>
      <c r="C59" s="71"/>
      <c r="D59" s="58"/>
      <c r="E59" s="46"/>
      <c r="F59" s="52"/>
      <c r="G59" s="51"/>
      <c r="H59" s="57"/>
      <c r="I59" s="58"/>
    </row>
    <row r="60" spans="1:9" ht="23.25">
      <c r="A60" s="17"/>
      <c r="B60" s="17"/>
      <c r="C60" s="71"/>
      <c r="D60" s="58"/>
      <c r="E60" s="46"/>
      <c r="F60" s="52"/>
      <c r="G60" s="51"/>
      <c r="H60" s="57"/>
      <c r="I60" s="58"/>
    </row>
    <row r="61" spans="1:9" ht="23.25">
      <c r="A61" s="17"/>
      <c r="B61" s="17"/>
      <c r="C61" s="71"/>
      <c r="D61" s="58"/>
      <c r="E61" s="46"/>
      <c r="F61" s="52"/>
      <c r="G61" s="51"/>
      <c r="H61" s="57"/>
      <c r="I61" s="58"/>
    </row>
    <row r="62" spans="1:9" ht="23.25">
      <c r="A62" s="17"/>
      <c r="B62" s="17"/>
      <c r="C62" s="64"/>
      <c r="D62" s="47"/>
      <c r="E62" s="46"/>
      <c r="F62" s="52"/>
      <c r="G62" s="51"/>
      <c r="H62" s="46"/>
      <c r="I62" s="47"/>
    </row>
    <row r="63" spans="1:9" ht="23.25">
      <c r="A63" s="17"/>
      <c r="B63" s="17"/>
      <c r="C63" s="64"/>
      <c r="D63" s="47"/>
      <c r="E63" s="46"/>
      <c r="F63" s="52"/>
      <c r="G63" s="51"/>
      <c r="H63" s="46"/>
      <c r="I63" s="47"/>
    </row>
    <row r="64" spans="1:9" ht="23.25">
      <c r="A64" s="17"/>
      <c r="B64" s="17"/>
      <c r="C64" s="64"/>
      <c r="D64" s="47"/>
      <c r="E64" s="46"/>
      <c r="F64" s="52"/>
      <c r="G64" s="51"/>
      <c r="H64" s="46"/>
      <c r="I64" s="47"/>
    </row>
    <row r="65" spans="1:9" ht="23.25">
      <c r="A65" s="17"/>
      <c r="B65" s="17"/>
      <c r="C65" s="64"/>
      <c r="D65" s="47"/>
      <c r="E65" s="46"/>
      <c r="F65" s="52"/>
      <c r="G65" s="51"/>
      <c r="H65" s="46"/>
      <c r="I65" s="47"/>
    </row>
    <row r="66" spans="1:9" ht="23.25">
      <c r="A66" s="17"/>
      <c r="B66" s="17"/>
      <c r="C66" s="64"/>
      <c r="D66" s="47"/>
      <c r="E66" s="48"/>
      <c r="F66" s="52"/>
      <c r="G66" s="51"/>
      <c r="H66" s="46"/>
      <c r="I66" s="47"/>
    </row>
    <row r="67" spans="1:9" ht="23.25">
      <c r="A67" s="17"/>
      <c r="B67" s="17"/>
      <c r="C67" s="64"/>
      <c r="D67" s="47"/>
      <c r="E67" s="48"/>
      <c r="F67" s="52"/>
      <c r="G67" s="68"/>
      <c r="H67" s="48"/>
      <c r="I67" s="47"/>
    </row>
    <row r="68" spans="1:9" ht="23.25">
      <c r="A68" s="17"/>
      <c r="B68" s="17"/>
      <c r="C68" s="69"/>
      <c r="D68" s="54"/>
      <c r="E68" s="46"/>
      <c r="F68" s="52"/>
      <c r="G68" s="68"/>
      <c r="H68" s="70"/>
      <c r="I68" s="67"/>
    </row>
    <row r="69" spans="1:9" ht="23.25">
      <c r="A69" s="17"/>
      <c r="B69" s="17"/>
      <c r="C69" s="32"/>
      <c r="D69" s="25"/>
      <c r="E69" s="126" t="s">
        <v>41</v>
      </c>
      <c r="F69" s="126"/>
      <c r="G69" s="35"/>
      <c r="H69" s="36"/>
      <c r="I69" s="37"/>
    </row>
    <row r="70" spans="1:9" ht="23.25">
      <c r="A70" s="17"/>
      <c r="B70" s="16"/>
      <c r="C70" s="38"/>
      <c r="D70" s="37"/>
      <c r="E70" s="144" t="s">
        <v>42</v>
      </c>
      <c r="F70" s="126"/>
      <c r="G70" s="35"/>
      <c r="H70" s="38"/>
      <c r="I70" s="37"/>
    </row>
    <row r="71" spans="1:9" ht="23.25">
      <c r="A71" s="17"/>
      <c r="B71" s="16"/>
      <c r="D71" s="18"/>
      <c r="E71" s="144" t="s">
        <v>43</v>
      </c>
      <c r="F71" s="126"/>
      <c r="G71" s="35"/>
      <c r="H71" s="15"/>
      <c r="I71" s="18"/>
    </row>
    <row r="72" spans="1:9" ht="23.25">
      <c r="A72" s="17"/>
      <c r="B72" s="16"/>
      <c r="C72" s="24"/>
      <c r="D72" s="25"/>
      <c r="E72" s="144" t="s">
        <v>44</v>
      </c>
      <c r="F72" s="126"/>
      <c r="G72" s="35"/>
      <c r="I72" s="18"/>
    </row>
    <row r="73" spans="3:9" ht="23.25">
      <c r="C73" s="39"/>
      <c r="D73" s="25"/>
      <c r="E73" s="144" t="s">
        <v>45</v>
      </c>
      <c r="F73" s="126"/>
      <c r="H73" s="38"/>
      <c r="I73" s="37"/>
    </row>
    <row r="74" ht="23.25">
      <c r="B74" s="20"/>
    </row>
  </sheetData>
  <sheetProtection/>
  <mergeCells count="31">
    <mergeCell ref="A7:D7"/>
    <mergeCell ref="C9:D9"/>
    <mergeCell ref="E9:F9"/>
    <mergeCell ref="H7:I7"/>
    <mergeCell ref="A1:I1"/>
    <mergeCell ref="E7:F7"/>
    <mergeCell ref="A5:I5"/>
    <mergeCell ref="C37:D37"/>
    <mergeCell ref="E8:F8"/>
    <mergeCell ref="A36:B36"/>
    <mergeCell ref="A37:B37"/>
    <mergeCell ref="H8:I8"/>
    <mergeCell ref="H37:I37"/>
    <mergeCell ref="A8:B8"/>
    <mergeCell ref="H36:I36"/>
    <mergeCell ref="E35:F35"/>
    <mergeCell ref="C8:D8"/>
    <mergeCell ref="C36:D36"/>
    <mergeCell ref="H35:I35"/>
    <mergeCell ref="H9:I9"/>
    <mergeCell ref="A35:D35"/>
    <mergeCell ref="A34:I34"/>
    <mergeCell ref="A9:B9"/>
    <mergeCell ref="E73:F73"/>
    <mergeCell ref="E71:F71"/>
    <mergeCell ref="E70:F70"/>
    <mergeCell ref="E69:F69"/>
    <mergeCell ref="E33:F33"/>
    <mergeCell ref="E72:F72"/>
    <mergeCell ref="E36:F36"/>
    <mergeCell ref="E37:F37"/>
  </mergeCells>
  <printOptions/>
  <pageMargins left="0.2362204724409449" right="0.2362204724409449" top="0.34" bottom="0.17" header="0.22" footer="0.24"/>
  <pageSetup horizontalDpi="600" verticalDpi="600" orientation="portrait" paperSize="9" scale="90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Corporate Edition</cp:lastModifiedBy>
  <cp:lastPrinted>2014-02-10T02:23:37Z</cp:lastPrinted>
  <dcterms:created xsi:type="dcterms:W3CDTF">2003-11-15T09:12:45Z</dcterms:created>
  <dcterms:modified xsi:type="dcterms:W3CDTF">2014-03-02T07:45:13Z</dcterms:modified>
  <cp:category/>
  <cp:version/>
  <cp:contentType/>
  <cp:contentStatus/>
</cp:coreProperties>
</file>